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codeName="ThisWorkbook" defaultThemeVersion="124226"/>
  <mc:AlternateContent xmlns:mc="http://schemas.openxmlformats.org/markup-compatibility/2006">
    <mc:Choice Requires="x15">
      <x15ac:absPath xmlns:x15ac="http://schemas.microsoft.com/office/spreadsheetml/2010/11/ac" url="Y:\21_市長\30_副市長\18_健康福祉部\420_介護保険課\令和05年度\700_課内共通\01_通知通達\08_R6制度改正・介護報酬改正関係\三豊市ホームページ掲載ファイル集\"/>
    </mc:Choice>
  </mc:AlternateContent>
  <xr:revisionPtr revIDLastSave="0" documentId="13_ncr:1_{431D181B-DFAE-4017-8111-CBC2BD49D531}" xr6:coauthVersionLast="36" xr6:coauthVersionMax="36" xr10:uidLastSave="{00000000-0000-0000-0000-000000000000}"/>
  <bookViews>
    <workbookView xWindow="0" yWindow="0" windowWidth="28800" windowHeight="12240" tabRatio="705" xr2:uid="{00000000-000D-0000-FFFF-FFFF00000000}"/>
  </bookViews>
  <sheets>
    <sheet name="別紙50" sheetId="584" r:id="rId1"/>
    <sheet name="別紙１－4" sheetId="411" r:id="rId2"/>
    <sheet name="別紙６" sheetId="517" r:id="rId3"/>
    <sheet name="別紙７" sheetId="518" r:id="rId4"/>
    <sheet name="別紙７－２" sheetId="519" r:id="rId5"/>
    <sheet name="別紙10" sheetId="525" r:id="rId6"/>
    <sheet name="別紙11" sheetId="526" r:id="rId7"/>
    <sheet name="別紙14－7" sheetId="536" r:id="rId8"/>
    <sheet name="計算表①" sheetId="586" r:id="rId9"/>
    <sheet name="計算表②" sheetId="587" r:id="rId10"/>
    <sheet name="計算表③" sheetId="588" r:id="rId11"/>
    <sheet name="計算表④" sheetId="589" r:id="rId12"/>
    <sheet name="計算表⑤" sheetId="590" r:id="rId13"/>
    <sheet name="別紙51 " sheetId="585" r:id="rId14"/>
    <sheet name="別紙●24" sheetId="66" state="hidden" r:id="rId15"/>
  </sheets>
  <externalReferences>
    <externalReference r:id="rId16"/>
    <externalReference r:id="rId17"/>
    <externalReference r:id="rId18"/>
  </externalReferences>
  <definedNames>
    <definedName name="ｋ">#N/A</definedName>
    <definedName name="_xlnm.Print_Area" localSheetId="8">計算表①!$A$1:$P$60</definedName>
    <definedName name="_xlnm.Print_Area" localSheetId="9">計算表②!$A$1:$P$60</definedName>
    <definedName name="_xlnm.Print_Area" localSheetId="10">計算表③!$A$1:$P$60</definedName>
    <definedName name="_xlnm.Print_Area" localSheetId="11">計算表④!$A$1:$P$60</definedName>
    <definedName name="_xlnm.Print_Area" localSheetId="12">計算表⑤!$A$1:$P$60</definedName>
    <definedName name="_xlnm.Print_Area" localSheetId="14">#N/A</definedName>
    <definedName name="_xlnm.Print_Area" localSheetId="5">別紙10!$A$1:$Z$53</definedName>
    <definedName name="_xlnm.Print_Area" localSheetId="6">別紙11!$A$1:$AA$61</definedName>
    <definedName name="_xlnm.Print_Area" localSheetId="1">'別紙１－4'!$A$1:$AF$71</definedName>
    <definedName name="_xlnm.Print_Area" localSheetId="7">'別紙14－7'!$A$1:$AD$47</definedName>
    <definedName name="_xlnm.Print_Area" localSheetId="0">別紙50!$A$1:$AK$67</definedName>
    <definedName name="_xlnm.Print_Area" localSheetId="13">'別紙51 '!$A$1:$AF$43</definedName>
    <definedName name="_xlnm.Print_Area" localSheetId="2">別紙６!$A$1:$AK$35</definedName>
    <definedName name="_xlnm.Print_Area" localSheetId="3">別紙７!$A$1:$AI$63</definedName>
    <definedName name="_xlnm.Print_Area" localSheetId="4">'別紙７－２'!$A$1:$S$90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0" i="590" l="1"/>
  <c r="H58" i="590"/>
  <c r="H56" i="590"/>
  <c r="H54" i="590"/>
  <c r="H52" i="590"/>
  <c r="H50" i="590"/>
  <c r="H48" i="590"/>
  <c r="P14" i="590" s="1"/>
  <c r="H46" i="590"/>
  <c r="N14" i="590" s="1"/>
  <c r="H44" i="590"/>
  <c r="H42" i="590"/>
  <c r="H40" i="590"/>
  <c r="H38" i="590"/>
  <c r="H36" i="590"/>
  <c r="H34" i="590"/>
  <c r="H32" i="590"/>
  <c r="P10" i="590" s="1"/>
  <c r="H30" i="590"/>
  <c r="N10" i="590" s="1"/>
  <c r="N22" i="590" s="1"/>
  <c r="L28" i="590" s="1"/>
  <c r="H28" i="590"/>
  <c r="H26" i="590"/>
  <c r="H24" i="590"/>
  <c r="H22" i="590"/>
  <c r="H20" i="590"/>
  <c r="H18" i="590"/>
  <c r="P17" i="590"/>
  <c r="N17" i="590"/>
  <c r="P16" i="590"/>
  <c r="N16" i="590"/>
  <c r="P15" i="590"/>
  <c r="N15" i="590"/>
  <c r="P13" i="590"/>
  <c r="N13" i="590"/>
  <c r="P12" i="590"/>
  <c r="N12" i="590"/>
  <c r="P11" i="590"/>
  <c r="N11" i="590"/>
  <c r="P9" i="590"/>
  <c r="N9" i="590"/>
  <c r="P8" i="590"/>
  <c r="P22" i="590" s="1"/>
  <c r="L26" i="590" s="1"/>
  <c r="O27" i="590" s="1"/>
  <c r="N8" i="590"/>
  <c r="P7" i="590"/>
  <c r="P18" i="590" s="1"/>
  <c r="N7" i="590"/>
  <c r="N18" i="590" s="1"/>
  <c r="H60" i="589"/>
  <c r="H58" i="589"/>
  <c r="H56" i="589"/>
  <c r="H54" i="589"/>
  <c r="N16" i="589" s="1"/>
  <c r="H52" i="589"/>
  <c r="P15" i="589" s="1"/>
  <c r="H50" i="589"/>
  <c r="N15" i="589" s="1"/>
  <c r="H48" i="589"/>
  <c r="H46" i="589"/>
  <c r="H44" i="589"/>
  <c r="H42" i="589"/>
  <c r="H40" i="589"/>
  <c r="H38" i="589"/>
  <c r="N12" i="589" s="1"/>
  <c r="H36" i="589"/>
  <c r="P11" i="589" s="1"/>
  <c r="H34" i="589"/>
  <c r="N11" i="589" s="1"/>
  <c r="H32" i="589"/>
  <c r="H30" i="589"/>
  <c r="H28" i="589"/>
  <c r="H26" i="589"/>
  <c r="N9" i="589" s="1"/>
  <c r="H24" i="589"/>
  <c r="P8" i="589" s="1"/>
  <c r="H22" i="589"/>
  <c r="H20" i="589"/>
  <c r="H18" i="589"/>
  <c r="N7" i="589" s="1"/>
  <c r="P17" i="589"/>
  <c r="N17" i="589"/>
  <c r="P16" i="589"/>
  <c r="P14" i="589"/>
  <c r="N14" i="589"/>
  <c r="P13" i="589"/>
  <c r="N13" i="589"/>
  <c r="P12" i="589"/>
  <c r="P10" i="589"/>
  <c r="N10" i="589"/>
  <c r="P9" i="589"/>
  <c r="N8" i="589"/>
  <c r="P7" i="589"/>
  <c r="H60" i="588"/>
  <c r="P17" i="588" s="1"/>
  <c r="H58" i="588"/>
  <c r="N17" i="588" s="1"/>
  <c r="H56" i="588"/>
  <c r="P16" i="588" s="1"/>
  <c r="H54" i="588"/>
  <c r="H52" i="588"/>
  <c r="H50" i="588"/>
  <c r="H48" i="588"/>
  <c r="H46" i="588"/>
  <c r="H44" i="588"/>
  <c r="P13" i="588" s="1"/>
  <c r="H42" i="588"/>
  <c r="N13" i="588" s="1"/>
  <c r="H40" i="588"/>
  <c r="P12" i="588" s="1"/>
  <c r="H38" i="588"/>
  <c r="H36" i="588"/>
  <c r="H34" i="588"/>
  <c r="H32" i="588"/>
  <c r="H30" i="588"/>
  <c r="H28" i="588"/>
  <c r="P9" i="588" s="1"/>
  <c r="H26" i="588"/>
  <c r="H24" i="588"/>
  <c r="H22" i="588"/>
  <c r="H20" i="588"/>
  <c r="P7" i="588" s="1"/>
  <c r="H18" i="588"/>
  <c r="N16" i="588"/>
  <c r="P15" i="588"/>
  <c r="N15" i="588"/>
  <c r="P14" i="588"/>
  <c r="N14" i="588"/>
  <c r="N12" i="588"/>
  <c r="P11" i="588"/>
  <c r="N11" i="588"/>
  <c r="P10" i="588"/>
  <c r="N10" i="588"/>
  <c r="N9" i="588"/>
  <c r="P8" i="588"/>
  <c r="N8" i="588"/>
  <c r="N7" i="588"/>
  <c r="H60" i="587"/>
  <c r="H58" i="587"/>
  <c r="H56" i="587"/>
  <c r="H54" i="587"/>
  <c r="H52" i="587"/>
  <c r="H50" i="587"/>
  <c r="N15" i="587" s="1"/>
  <c r="H48" i="587"/>
  <c r="P14" i="587" s="1"/>
  <c r="H46" i="587"/>
  <c r="H44" i="587"/>
  <c r="H42" i="587"/>
  <c r="H40" i="587"/>
  <c r="H38" i="587"/>
  <c r="H36" i="587"/>
  <c r="H34" i="587"/>
  <c r="N11" i="587" s="1"/>
  <c r="H32" i="587"/>
  <c r="P10" i="587" s="1"/>
  <c r="H30" i="587"/>
  <c r="H28" i="587"/>
  <c r="H26" i="587"/>
  <c r="H24" i="587"/>
  <c r="P8" i="587" s="1"/>
  <c r="H22" i="587"/>
  <c r="H20" i="587"/>
  <c r="H18" i="587"/>
  <c r="P17" i="587"/>
  <c r="N17" i="587"/>
  <c r="P16" i="587"/>
  <c r="N16" i="587"/>
  <c r="P15" i="587"/>
  <c r="N14" i="587"/>
  <c r="P13" i="587"/>
  <c r="N13" i="587"/>
  <c r="P12" i="587"/>
  <c r="N12" i="587"/>
  <c r="P11" i="587"/>
  <c r="N10" i="587"/>
  <c r="P9" i="587"/>
  <c r="N9" i="587"/>
  <c r="N8" i="587"/>
  <c r="P7" i="587"/>
  <c r="P18" i="587" s="1"/>
  <c r="N7" i="587"/>
  <c r="H60" i="586"/>
  <c r="H58" i="586"/>
  <c r="H56" i="586"/>
  <c r="P16" i="586" s="1"/>
  <c r="H54" i="586"/>
  <c r="N16" i="586" s="1"/>
  <c r="H52" i="586"/>
  <c r="H50" i="586"/>
  <c r="H48" i="586"/>
  <c r="H46" i="586"/>
  <c r="H44" i="586"/>
  <c r="H42" i="586"/>
  <c r="H40" i="586"/>
  <c r="P12" i="586" s="1"/>
  <c r="H38" i="586"/>
  <c r="N12" i="586" s="1"/>
  <c r="N18" i="586" s="1"/>
  <c r="H36" i="586"/>
  <c r="H34" i="586"/>
  <c r="H32" i="586"/>
  <c r="H30" i="586"/>
  <c r="H28" i="586"/>
  <c r="H26" i="586"/>
  <c r="H24" i="586"/>
  <c r="P8" i="586" s="1"/>
  <c r="P18" i="586" s="1"/>
  <c r="H22" i="586"/>
  <c r="H20" i="586"/>
  <c r="H18" i="586"/>
  <c r="P17" i="586"/>
  <c r="N17" i="586"/>
  <c r="P15" i="586"/>
  <c r="N15" i="586"/>
  <c r="P14" i="586"/>
  <c r="N14" i="586"/>
  <c r="P13" i="586"/>
  <c r="N13" i="586"/>
  <c r="P11" i="586"/>
  <c r="N11" i="586"/>
  <c r="P10" i="586"/>
  <c r="N10" i="586"/>
  <c r="P9" i="586"/>
  <c r="N9" i="586"/>
  <c r="N8" i="586"/>
  <c r="P7" i="586"/>
  <c r="P22" i="586" s="1"/>
  <c r="L26" i="586" s="1"/>
  <c r="O27" i="586" s="1"/>
  <c r="N7" i="586"/>
  <c r="N22" i="586" s="1"/>
  <c r="L28" i="586" s="1"/>
  <c r="N18" i="588" l="1"/>
  <c r="P18" i="588"/>
  <c r="P22" i="588"/>
  <c r="L26" i="588" s="1"/>
  <c r="O27" i="588" s="1"/>
  <c r="N22" i="587"/>
  <c r="L28" i="587" s="1"/>
  <c r="N22" i="589"/>
  <c r="L28" i="589" s="1"/>
  <c r="N18" i="589"/>
  <c r="P22" i="589"/>
  <c r="L26" i="589" s="1"/>
  <c r="O27" i="589" s="1"/>
  <c r="P22" i="587"/>
  <c r="L26" i="587" s="1"/>
  <c r="O27" i="587" s="1"/>
  <c r="N22" i="588"/>
  <c r="L28" i="588" s="1"/>
  <c r="P18" i="589"/>
  <c r="N18" i="587"/>
  <c r="F40" i="525"/>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<sst xmlns="http://schemas.openxmlformats.org/spreadsheetml/2006/main" count="2282" uniqueCount="616">
  <si>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</si>
  <si>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</si>
  <si>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</si>
  <si>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</si>
  <si>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</si>
  <si>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</si>
  <si>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</si>
  <si>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</si>
  <si>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</si>
  <si>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</si>
  <si>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</si>
  <si>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</si>
  <si>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</si>
  <si>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</si>
  <si>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</si>
  <si>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</si>
  <si>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</si>
  <si>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</si>
  <si>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</si>
  <si>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</si>
  <si>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</si>
  <si>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</si>
  <si>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</si>
  <si>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</si>
  <si>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</si>
  <si>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</si>
  <si>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</si>
  <si>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</si>
  <si>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</si>
  <si>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</si>
  <si>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</si>
  <si>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</si>
  <si>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</si>
  <si>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</si>
  <si>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</si>
  <si>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</si>
  <si>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</si>
  <si>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</si>
  <si>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</si>
  <si>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</si>
  <si>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</si>
  <si>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</si>
  <si>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</si>
  <si>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</si>
  <si>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</si>
  <si>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</si>
  <si>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</si>
  <si>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</si>
  <si>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</si>
  <si>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</si>
  <si>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</si>
  <si>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</si>
  <si>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</si>
  <si>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</si>
  <si>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</si>
  <si>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</si>
  <si>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</si>
  <si>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</si>
  <si>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</si>
  <si>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</si>
  <si>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</si>
  <si>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</si>
  <si>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</si>
  <si>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</si>
  <si>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</si>
  <si>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</si>
  <si>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</si>
  <si>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</si>
  <si>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</si>
  <si>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</si>
  <si>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</si>
  <si>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</si>
  <si>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</si>
  <si>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</si>
  <si>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</si>
  <si>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</si>
  <si>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</si>
  <si>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</si>
  <si>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</si>
  <si>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</si>
  <si>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</si>
  <si>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</si>
  <si>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</si>
  <si>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</si>
  <si>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</si>
  <si>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</si>
  <si>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</si>
  <si>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</si>
  <si>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</si>
  <si>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</si>
  <si>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</si>
  <si>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</si>
  <si>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</si>
  <si>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</si>
  <si>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</si>
  <si>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</si>
  <si>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</si>
  <si>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</si>
  <si>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</si>
  <si>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</si>
  <si>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</si>
  <si>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</si>
  <si>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</si>
  <si>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</si>
  <si>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</si>
  <si>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</si>
  <si>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</si>
  <si>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</si>
  <si>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</si>
  <si>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</si>
  <si>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</si>
  <si>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</si>
  <si>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</si>
  <si>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</si>
  <si>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</si>
  <si>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</si>
  <si>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</si>
  <si>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</si>
  <si>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</si>
  <si>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</si>
  <si>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</si>
  <si>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</si>
  <si>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</si>
  <si>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</si>
  <si>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</si>
  <si>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</si>
  <si>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</si>
  <si>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</si>
  <si>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</si>
  <si>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</si>
  <si>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</si>
  <si>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</si>
  <si>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</si>
  <si>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</si>
  <si>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</si>
  <si>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</si>
  <si>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</si>
  <si>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</si>
  <si>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</si>
  <si>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</si>
  <si>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</si>
  <si>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</si>
  <si>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</si>
  <si>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</si>
  <si>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</si>
  <si>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</si>
  <si>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</si>
  <si>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</si>
  <si>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</si>
  <si>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</si>
  <si>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</si>
  <si>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</si>
  <si>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</si>
  <si>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</si>
  <si>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</si>
  <si>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</si>
  <si>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</si>
  <si>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</si>
  <si>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</si>
  <si>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</si>
  <si>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</si>
  <si>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</si>
  <si>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</si>
  <si>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</si>
  <si>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</si>
  <si>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</si>
  <si>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</si>
  <si>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</si>
  <si>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</si>
  <si>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</si>
  <si>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</si>
  <si>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</si>
  <si>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</si>
  <si>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</si>
  <si>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</si>
  <si>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</si>
  <si>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</si>
  <si>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</si>
  <si>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</si>
  <si>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</si>
  <si>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</si>
  <si>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</si>
  <si>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</si>
  <si>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</si>
  <si>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</si>
  <si>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</si>
  <si>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</si>
  <si>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</si>
  <si>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</si>
  <si>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</si>
  <si>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</si>
  <si>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</si>
  <si>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</si>
  <si>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</si>
  <si>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</si>
  <si>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</si>
  <si>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</si>
  <si>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</si>
  <si>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</si>
  <si>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</si>
  <si>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</si>
  <si>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</si>
  <si>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</si>
  <si>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</si>
  <si>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</si>
  <si>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</si>
  <si>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</si>
  <si>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</si>
  <si>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</si>
  <si>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</si>
  <si>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</si>
  <si>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</si>
  <si>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</si>
  <si>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</si>
  <si>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</si>
  <si>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</si>
  <si>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</si>
  <si>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</si>
  <si>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</si>
  <si>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</si>
  <si>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</si>
  <si>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</si>
  <si>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</si>
  <si>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</si>
  <si>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</si>
  <si>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</si>
  <si>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</si>
  <si>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</si>
  <si>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</si>
  <si>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</si>
  <si>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</si>
  <si>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</si>
  <si>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</si>
  <si>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</si>
  <si>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</si>
  <si>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</si>
  <si>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</si>
  <si>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</si>
  <si>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</si>
  <si>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</si>
  <si>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</si>
  <si>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</si>
  <si>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</si>
  <si>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</si>
  <si>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</si>
  <si>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</si>
  <si>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</si>
  <si>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</si>
  <si>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</si>
  <si>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</si>
  <si>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</si>
  <si>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</si>
  <si>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</si>
  <si>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</si>
  <si>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</si>
  <si>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</si>
  <si>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</si>
  <si>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</si>
  <si>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</si>
  <si>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</si>
  <si>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</si>
  <si>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</si>
  <si>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</si>
  <si>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</si>
  <si>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</si>
  <si>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</si>
  <si>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</si>
  <si>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</si>
  <si>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</si>
  <si>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</si>
  <si>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</si>
  <si>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</si>
  <si>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</si>
  <si>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</si>
  <si>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</si>
  <si>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</si>
  <si>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</si>
  <si>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</si>
  <si>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</si>
  <si>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</si>
  <si>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</si>
  <si>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</si>
  <si>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</si>
  <si>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</si>
  <si>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</si>
  <si>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</si>
  <si>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</si>
  <si>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</si>
  <si>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</si>
  <si>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</si>
  <si>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</si>
  <si>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</si>
  <si>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</si>
  <si>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</si>
  <si>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</si>
  <si>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</si>
  <si>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</si>
  <si>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</si>
  <si>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</si>
  <si>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</si>
  <si>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</si>
  <si>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</si>
  <si>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</si>
  <si>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</si>
  <si>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</si>
  <si>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</si>
  <si>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</si>
  <si>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</si>
  <si>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</si>
  <si>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</si>
  <si>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</si>
  <si>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</si>
  <si>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</si>
  <si>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</si>
  <si>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</si>
  <si>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</si>
  <si>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</si>
  <si>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</si>
  <si>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</si>
  <si>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</si>
  <si>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</si>
  <si>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</si>
  <si>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</si>
  <si>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</si>
  <si>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</si>
  <si>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</si>
  <si>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</si>
  <si>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</si>
  <si>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</si>
  <si>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</si>
  <si>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</si>
  <si>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</si>
  <si>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</si>
  <si>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</si>
  <si>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</si>
  <si>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</si>
  <si>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</si>
  <si>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</si>
  <si>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</si>
  <si>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</si>
  <si>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</si>
  <si>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</si>
  <si>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</si>
  <si>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</si>
  <si>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</si>
  <si>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</si>
  <si>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</si>
  <si>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</si>
  <si>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</si>
  <si>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</si>
  <si>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</si>
  <si>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</si>
  <si>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</si>
  <si>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</si>
  <si>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</si>
  <si>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</si>
  <si>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</si>
  <si>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</si>
  <si>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</si>
  <si>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</si>
  <si>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</si>
  <si>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</si>
  <si>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</si>
  <si>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</si>
  <si>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</si>
  <si>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</si>
  <si>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</si>
  <si>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</si>
  <si>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</si>
  <si>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</si>
  <si>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</si>
  <si>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</si>
  <si>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</si>
  <si>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</si>
  <si>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</si>
  <si>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</si>
  <si>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</si>
  <si>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</si>
  <si>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</si>
  <si>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</si>
  <si>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</si>
  <si>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</si>
  <si>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</si>
  <si>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</si>
  <si>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</si>
  <si>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</si>
  <si>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</si>
  <si>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</si>
  <si>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</si>
  <si>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</si>
  <si>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</si>
  <si>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</si>
  <si>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</si>
  <si>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</si>
  <si>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</si>
  <si>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</si>
  <si>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</si>
  <si>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</si>
  <si>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</si>
  <si>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</si>
  <si>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</si>
  <si>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</si>
  <si>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</si>
  <si>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</si>
  <si>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</si>
  <si>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</si>
  <si>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</si>
  <si>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</si>
  <si>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</si>
  <si>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</si>
  <si>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</si>
  <si>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</si>
  <si>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</si>
  <si>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</si>
  <si>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</si>
  <si>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</si>
  <si>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</si>
  <si>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</si>
  <si>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</si>
  <si>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</si>
  <si>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</si>
  <si>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</si>
  <si>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</si>
  <si>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</si>
  <si>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</si>
  <si>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</si>
  <si>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</si>
  <si>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</si>
  <si>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</si>
  <si>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</si>
  <si>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</si>
  <si>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</si>
  <si>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</si>
  <si>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</si>
  <si>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</si>
  <si>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</si>
  <si>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</si>
  <si>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</si>
  <si>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</si>
  <si>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1　訪問介護事業所（訪問型サービス）</t>
    <rPh sb="2" eb="4">
      <t>ホウモン</t>
    </rPh>
    <rPh sb="4" eb="6">
      <t>カイゴ</t>
    </rPh>
    <rPh sb="6" eb="9">
      <t>ジギョウショ</t>
    </rPh>
    <rPh sb="10" eb="12">
      <t>ホウモン</t>
    </rPh>
    <rPh sb="12" eb="13">
      <t>ガタ</t>
    </rPh>
    <phoneticPr fontId="2"/>
  </si>
  <si>
    <t>三豊市長　</t>
    <rPh sb="0" eb="3">
      <t>ミトヨシ</t>
    </rPh>
    <rPh sb="3" eb="4">
      <t>チョウ</t>
    </rPh>
    <phoneticPr fontId="2"/>
  </si>
  <si>
    <t>フリガナ</t>
    <phoneticPr fontId="2"/>
  </si>
  <si>
    <t>事業所・施設の名称</t>
    <rPh sb="0" eb="3">
      <t>ジギョウショ</t>
    </rPh>
    <rPh sb="4" eb="6">
      <t>シセツ</t>
    </rPh>
    <rPh sb="7" eb="9">
      <t>メイショウ</t>
    </rPh>
    <phoneticPr fontId="2"/>
  </si>
  <si>
    <t>サービス提供体制強化加算計算表①</t>
    <rPh sb="4" eb="6">
      <t>テイキョウ</t>
    </rPh>
    <rPh sb="6" eb="8">
      <t>タイセイ</t>
    </rPh>
    <rPh sb="8" eb="10">
      <t>キョウカ</t>
    </rPh>
    <rPh sb="10" eb="12">
      <t>カサン</t>
    </rPh>
    <rPh sb="12" eb="14">
      <t>ケイサン</t>
    </rPh>
    <rPh sb="14" eb="15">
      <t>ヒョウ</t>
    </rPh>
    <phoneticPr fontId="2"/>
  </si>
  <si>
    <t>１　当該事業所で、常勤職員が１か月に勤務する総時間数は何時間ですか？</t>
    <rPh sb="2" eb="4">
      <t>トウガイ</t>
    </rPh>
    <rPh sb="4" eb="7">
      <t>ジギョウショ</t>
    </rPh>
    <rPh sb="27" eb="30">
      <t>ナンジカン</t>
    </rPh>
    <phoneticPr fontId="2"/>
  </si>
  <si>
    <t>3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2"/>
  </si>
  <si>
    <t>※就業規則の範囲内で勤務した時間数の最大値を記入</t>
    <rPh sb="1" eb="3">
      <t>シュウギョウ</t>
    </rPh>
    <rPh sb="3" eb="5">
      <t>キソク</t>
    </rPh>
    <rPh sb="6" eb="9">
      <t>ハンイナイ</t>
    </rPh>
    <rPh sb="10" eb="12">
      <t>キンム</t>
    </rPh>
    <rPh sb="14" eb="16">
      <t>ジカン</t>
    </rPh>
    <rPh sb="16" eb="17">
      <t>スウ</t>
    </rPh>
    <rPh sb="18" eb="20">
      <t>サイダイ</t>
    </rPh>
    <rPh sb="20" eb="21">
      <t>チ</t>
    </rPh>
    <rPh sb="22" eb="24">
      <t>キニュウ</t>
    </rPh>
    <phoneticPr fontId="2"/>
  </si>
  <si>
    <t>時間＝【Ａ】</t>
    <rPh sb="0" eb="2">
      <t>ジカン</t>
    </rPh>
    <phoneticPr fontId="2"/>
  </si>
  <si>
    <t>10月</t>
    <rPh sb="2" eb="3">
      <t>ガツ</t>
    </rPh>
    <phoneticPr fontId="2"/>
  </si>
  <si>
    <t>時間＝【Ｇ】</t>
    <rPh sb="0" eb="2">
      <t>ジカン</t>
    </rPh>
    <phoneticPr fontId="2"/>
  </si>
  <si>
    <t>5月</t>
    <rPh sb="1" eb="2">
      <t>ガツ</t>
    </rPh>
    <phoneticPr fontId="2"/>
  </si>
  <si>
    <t>時間＝【Ｂ】</t>
    <rPh sb="0" eb="2">
      <t>ジカン</t>
    </rPh>
    <phoneticPr fontId="2"/>
  </si>
  <si>
    <t>11月</t>
    <rPh sb="2" eb="3">
      <t>ガツ</t>
    </rPh>
    <phoneticPr fontId="2"/>
  </si>
  <si>
    <t>時間＝【Ｈ】</t>
    <rPh sb="0" eb="2">
      <t>ジカン</t>
    </rPh>
    <phoneticPr fontId="2"/>
  </si>
  <si>
    <t>（1）</t>
    <phoneticPr fontId="2"/>
  </si>
  <si>
    <t>（2）</t>
  </si>
  <si>
    <t>6月</t>
    <rPh sb="1" eb="2">
      <t>ガツ</t>
    </rPh>
    <phoneticPr fontId="2"/>
  </si>
  <si>
    <t>時間＝【Ｃ】</t>
    <rPh sb="0" eb="2">
      <t>ジカン</t>
    </rPh>
    <phoneticPr fontId="2"/>
  </si>
  <si>
    <t>12月</t>
    <rPh sb="2" eb="3">
      <t>ガツ</t>
    </rPh>
    <phoneticPr fontId="2"/>
  </si>
  <si>
    <t>時間＝【Ｉ】</t>
    <rPh sb="0" eb="2">
      <t>ジカン</t>
    </rPh>
    <phoneticPr fontId="2"/>
  </si>
  <si>
    <t>（3）</t>
  </si>
  <si>
    <t>（4）</t>
  </si>
  <si>
    <t>7月</t>
    <rPh sb="1" eb="2">
      <t>ガツ</t>
    </rPh>
    <phoneticPr fontId="2"/>
  </si>
  <si>
    <t>時間＝【Ｄ】</t>
    <rPh sb="0" eb="2">
      <t>ジカン</t>
    </rPh>
    <phoneticPr fontId="2"/>
  </si>
  <si>
    <t>1月</t>
    <rPh sb="1" eb="2">
      <t>ガツ</t>
    </rPh>
    <phoneticPr fontId="2"/>
  </si>
  <si>
    <t>時間＝【Ｊ】</t>
    <rPh sb="0" eb="2">
      <t>ジカン</t>
    </rPh>
    <phoneticPr fontId="2"/>
  </si>
  <si>
    <t>（5）</t>
  </si>
  <si>
    <t>（6）</t>
  </si>
  <si>
    <t>8月</t>
    <rPh sb="1" eb="2">
      <t>ガツ</t>
    </rPh>
    <phoneticPr fontId="2"/>
  </si>
  <si>
    <t>時間＝【Ｅ】</t>
    <rPh sb="0" eb="2">
      <t>ジカン</t>
    </rPh>
    <phoneticPr fontId="2"/>
  </si>
  <si>
    <t>2月</t>
    <rPh sb="1" eb="2">
      <t>ガツ</t>
    </rPh>
    <phoneticPr fontId="2"/>
  </si>
  <si>
    <t>時間＝【Ｋ】</t>
    <rPh sb="0" eb="2">
      <t>ジカン</t>
    </rPh>
    <phoneticPr fontId="2"/>
  </si>
  <si>
    <t>（7）</t>
  </si>
  <si>
    <t>（8）</t>
  </si>
  <si>
    <t>9月</t>
    <rPh sb="1" eb="2">
      <t>ガツ</t>
    </rPh>
    <phoneticPr fontId="2"/>
  </si>
  <si>
    <t>時間＝【Ｆ】</t>
    <rPh sb="0" eb="2">
      <t>ジカン</t>
    </rPh>
    <phoneticPr fontId="2"/>
  </si>
  <si>
    <t>（9）</t>
  </si>
  <si>
    <t>（10）</t>
  </si>
  <si>
    <t>（11）</t>
  </si>
  <si>
    <t>（12）</t>
  </si>
  <si>
    <t>2　各月の、介護職員の総勤務時間数と介護福祉士の総勤務時間数の実績は何時間でしたか？実績数を元に、常勤換算により人数を計算してください。</t>
    <rPh sb="18" eb="20">
      <t>カイゴ</t>
    </rPh>
    <rPh sb="20" eb="23">
      <t>フクシシ</t>
    </rPh>
    <phoneticPr fontId="2"/>
  </si>
  <si>
    <t>（13）</t>
  </si>
  <si>
    <t>（14）</t>
  </si>
  <si>
    <t>（15）</t>
  </si>
  <si>
    <t>（16）</t>
  </si>
  <si>
    <t>（17）</t>
  </si>
  <si>
    <t>（18）</t>
  </si>
  <si>
    <t>※常勤換算人数の計算は小数点第２位以下切捨て</t>
    <rPh sb="1" eb="3">
      <t>ジョウキン</t>
    </rPh>
    <rPh sb="3" eb="5">
      <t>カンサン</t>
    </rPh>
    <rPh sb="5" eb="7">
      <t>ニンズウ</t>
    </rPh>
    <rPh sb="8" eb="10">
      <t>ケイサン</t>
    </rPh>
    <rPh sb="11" eb="14">
      <t>ショウスウテン</t>
    </rPh>
    <rPh sb="14" eb="15">
      <t>ダイ</t>
    </rPh>
    <rPh sb="16" eb="17">
      <t>イ</t>
    </rPh>
    <rPh sb="17" eb="19">
      <t>イカ</t>
    </rPh>
    <rPh sb="19" eb="20">
      <t>キ</t>
    </rPh>
    <rPh sb="20" eb="21">
      <t>ス</t>
    </rPh>
    <phoneticPr fontId="2"/>
  </si>
  <si>
    <t>（19）</t>
  </si>
  <si>
    <t>（20）</t>
  </si>
  <si>
    <t>介護職員の総勤務時間数</t>
    <rPh sb="0" eb="2">
      <t>カイゴ</t>
    </rPh>
    <rPh sb="2" eb="4">
      <t>ショクイン</t>
    </rPh>
    <rPh sb="5" eb="6">
      <t>ソウ</t>
    </rPh>
    <rPh sb="6" eb="8">
      <t>キンム</t>
    </rPh>
    <rPh sb="8" eb="11">
      <t>ジカンスウ</t>
    </rPh>
    <phoneticPr fontId="2"/>
  </si>
  <si>
    <t>⇒（ア）　　＝</t>
    <phoneticPr fontId="2"/>
  </si>
  <si>
    <t>（21）</t>
  </si>
  <si>
    <t>（22）</t>
  </si>
  <si>
    <t>（常勤換算人数の計算）</t>
    <rPh sb="1" eb="3">
      <t>ジョウキン</t>
    </rPh>
    <rPh sb="3" eb="5">
      <t>カンサン</t>
    </rPh>
    <rPh sb="5" eb="7">
      <t>ニンズウ</t>
    </rPh>
    <rPh sb="8" eb="10">
      <t>ケイサン</t>
    </rPh>
    <phoneticPr fontId="2"/>
  </si>
  <si>
    <t>⇒（ア）÷【Ａ】＝</t>
    <phoneticPr fontId="2"/>
  </si>
  <si>
    <t>人（1）</t>
    <rPh sb="0" eb="1">
      <t>ニン</t>
    </rPh>
    <phoneticPr fontId="2"/>
  </si>
  <si>
    <t>【Ｌ】</t>
    <phoneticPr fontId="2"/>
  </si>
  <si>
    <t>【Ｍ】</t>
    <phoneticPr fontId="2"/>
  </si>
  <si>
    <t>介護福祉士の総勤務時間数</t>
    <rPh sb="0" eb="2">
      <t>カイゴ</t>
    </rPh>
    <rPh sb="2" eb="5">
      <t>フクシシ</t>
    </rPh>
    <rPh sb="6" eb="7">
      <t>ソウ</t>
    </rPh>
    <rPh sb="7" eb="9">
      <t>キンム</t>
    </rPh>
    <rPh sb="9" eb="12">
      <t>ジカンスウ</t>
    </rPh>
    <phoneticPr fontId="2"/>
  </si>
  <si>
    <t>⇒（イ）　　＝</t>
    <phoneticPr fontId="2"/>
  </si>
  <si>
    <t>⇒（イ）÷【Ａ】＝</t>
    <phoneticPr fontId="2"/>
  </si>
  <si>
    <t>人（2）</t>
    <rPh sb="0" eb="1">
      <t>ニン</t>
    </rPh>
    <phoneticPr fontId="2"/>
  </si>
  <si>
    <t>【Ｌ】÷実績月数</t>
    <rPh sb="4" eb="6">
      <t>ジッセキ</t>
    </rPh>
    <rPh sb="6" eb="7">
      <t>ツキ</t>
    </rPh>
    <rPh sb="7" eb="8">
      <t>スウ</t>
    </rPh>
    <phoneticPr fontId="2"/>
  </si>
  <si>
    <t>【Ｍ】÷実績月数</t>
    <rPh sb="4" eb="6">
      <t>ジッセキ</t>
    </rPh>
    <rPh sb="6" eb="7">
      <t>ツキ</t>
    </rPh>
    <rPh sb="7" eb="8">
      <t>スウ</t>
    </rPh>
    <phoneticPr fontId="2"/>
  </si>
  <si>
    <t>⇒（ウ）　　＝</t>
    <phoneticPr fontId="2"/>
  </si>
  <si>
    <t>⇒（ウ）÷【Ｂ】＝</t>
    <phoneticPr fontId="2"/>
  </si>
  <si>
    <t>人（3）</t>
    <rPh sb="0" eb="1">
      <t>ニン</t>
    </rPh>
    <phoneticPr fontId="2"/>
  </si>
  <si>
    <t>1月当たりの平均値</t>
    <rPh sb="1" eb="2">
      <t>ツキ</t>
    </rPh>
    <rPh sb="2" eb="3">
      <t>ア</t>
    </rPh>
    <rPh sb="6" eb="9">
      <t>ヘイキンチ</t>
    </rPh>
    <phoneticPr fontId="2"/>
  </si>
  <si>
    <t>【Ｎ】</t>
    <phoneticPr fontId="2"/>
  </si>
  <si>
    <t>【Ｏ】</t>
    <phoneticPr fontId="2"/>
  </si>
  <si>
    <t>⇒（エ）　　＝</t>
    <phoneticPr fontId="2"/>
  </si>
  <si>
    <t>※小数点第２位以下切捨て</t>
  </si>
  <si>
    <t>⇒（エ）÷【Ｂ】＝</t>
    <phoneticPr fontId="2"/>
  </si>
  <si>
    <t>人（4）</t>
    <rPh sb="0" eb="1">
      <t>ニン</t>
    </rPh>
    <phoneticPr fontId="2"/>
  </si>
  <si>
    <t>⇒（オ）　　＝</t>
    <phoneticPr fontId="2"/>
  </si>
  <si>
    <t>⇒（オ）÷【Ｃ】＝</t>
    <phoneticPr fontId="2"/>
  </si>
  <si>
    <t>人（5）</t>
    <rPh sb="0" eb="1">
      <t>ニン</t>
    </rPh>
    <phoneticPr fontId="2"/>
  </si>
  <si>
    <t>【O】</t>
    <phoneticPr fontId="2"/>
  </si>
  <si>
    <t>⇒（カ）　　＝</t>
    <phoneticPr fontId="2"/>
  </si>
  <si>
    <t>×100%＝</t>
    <phoneticPr fontId="2"/>
  </si>
  <si>
    <t>%【P】</t>
    <phoneticPr fontId="2"/>
  </si>
  <si>
    <t>⇒（カ）÷【Ｃ】＝</t>
    <phoneticPr fontId="2"/>
  </si>
  <si>
    <t>人（6）</t>
    <rPh sb="0" eb="1">
      <t>ニン</t>
    </rPh>
    <phoneticPr fontId="2"/>
  </si>
  <si>
    <t>【N】</t>
    <phoneticPr fontId="2"/>
  </si>
  <si>
    <t>⇒（キ）　　＝</t>
    <phoneticPr fontId="2"/>
  </si>
  <si>
    <t>⇒（キ）÷【Ｄ】＝</t>
    <phoneticPr fontId="2"/>
  </si>
  <si>
    <t>人（7）</t>
    <rPh sb="0" eb="1">
      <t>ニン</t>
    </rPh>
    <phoneticPr fontId="2"/>
  </si>
  <si>
    <t>⇒（ク）　　＝</t>
    <phoneticPr fontId="2"/>
  </si>
  <si>
    <t>【P】の値がサービス種類ごとに定められる割合以上であれば算定できます。</t>
    <rPh sb="4" eb="5">
      <t>アタイ</t>
    </rPh>
    <rPh sb="10" eb="12">
      <t>シュルイ</t>
    </rPh>
    <rPh sb="15" eb="16">
      <t>サダ</t>
    </rPh>
    <rPh sb="20" eb="22">
      <t>ワリアイ</t>
    </rPh>
    <rPh sb="22" eb="24">
      <t>イジョウ</t>
    </rPh>
    <rPh sb="28" eb="30">
      <t>サンテイ</t>
    </rPh>
    <phoneticPr fontId="2"/>
  </si>
  <si>
    <t>⇒（ク）÷【Ｄ】＝</t>
    <phoneticPr fontId="2"/>
  </si>
  <si>
    <t>人（8）</t>
    <rPh sb="0" eb="1">
      <t>ニン</t>
    </rPh>
    <phoneticPr fontId="2"/>
  </si>
  <si>
    <t>⇒（ケ）　　＝</t>
    <phoneticPr fontId="2"/>
  </si>
  <si>
    <t>割合（介護職員総数のうち）</t>
    <rPh sb="0" eb="2">
      <t>ワリアイ</t>
    </rPh>
    <rPh sb="3" eb="5">
      <t>カイゴ</t>
    </rPh>
    <rPh sb="5" eb="7">
      <t>ショクイン</t>
    </rPh>
    <rPh sb="7" eb="9">
      <t>ソウスウ</t>
    </rPh>
    <phoneticPr fontId="2"/>
  </si>
  <si>
    <t>⇒（ケ）÷【Ｅ】＝</t>
    <phoneticPr fontId="2"/>
  </si>
  <si>
    <t>人（9）</t>
    <rPh sb="0" eb="1">
      <t>ニン</t>
    </rPh>
    <phoneticPr fontId="2"/>
  </si>
  <si>
    <t>訪問入浴介護</t>
    <rPh sb="0" eb="2">
      <t>ホウモン</t>
    </rPh>
    <rPh sb="2" eb="4">
      <t>ニュウヨク</t>
    </rPh>
    <rPh sb="4" eb="6">
      <t>カイゴ</t>
    </rPh>
    <phoneticPr fontId="2"/>
  </si>
  <si>
    <t>介護福祉士の割合60%以上</t>
    <rPh sb="0" eb="2">
      <t>カイゴ</t>
    </rPh>
    <rPh sb="2" eb="4">
      <t>フクシ</t>
    </rPh>
    <rPh sb="4" eb="5">
      <t>シ</t>
    </rPh>
    <rPh sb="6" eb="8">
      <t>ワリアイ</t>
    </rPh>
    <rPh sb="11" eb="13">
      <t>イジョウ</t>
    </rPh>
    <phoneticPr fontId="2"/>
  </si>
  <si>
    <t>⇒（コ）　　＝</t>
    <phoneticPr fontId="2"/>
  </si>
  <si>
    <t>通所介護</t>
    <rPh sb="0" eb="2">
      <t>ツウショ</t>
    </rPh>
    <rPh sb="2" eb="4">
      <t>カイゴ</t>
    </rPh>
    <phoneticPr fontId="2"/>
  </si>
  <si>
    <t>介護福祉士の割合70%以上</t>
    <rPh sb="0" eb="2">
      <t>カイゴ</t>
    </rPh>
    <rPh sb="2" eb="4">
      <t>フクシ</t>
    </rPh>
    <rPh sb="4" eb="5">
      <t>シ</t>
    </rPh>
    <rPh sb="6" eb="8">
      <t>ワリアイ</t>
    </rPh>
    <rPh sb="10" eb="13">
      <t>パーセントイジョウ</t>
    </rPh>
    <phoneticPr fontId="2"/>
  </si>
  <si>
    <t>⇒（コ）÷【Ｅ】＝</t>
    <phoneticPr fontId="2"/>
  </si>
  <si>
    <t>人（10）</t>
    <rPh sb="0" eb="1">
      <t>ニン</t>
    </rPh>
    <phoneticPr fontId="2"/>
  </si>
  <si>
    <t>通所リハビリテーション</t>
    <rPh sb="0" eb="2">
      <t>ツウショ</t>
    </rPh>
    <phoneticPr fontId="2"/>
  </si>
  <si>
    <t>⇒（サ）　　＝</t>
    <phoneticPr fontId="2"/>
  </si>
  <si>
    <t>特定施設入居者生活介護</t>
    <rPh sb="0" eb="2">
      <t>トクテイ</t>
    </rPh>
    <rPh sb="2" eb="4">
      <t>シセツ</t>
    </rPh>
    <rPh sb="4" eb="7">
      <t>ニュウキョシャ</t>
    </rPh>
    <rPh sb="7" eb="9">
      <t>セイカツ</t>
    </rPh>
    <rPh sb="9" eb="11">
      <t>カイゴ</t>
    </rPh>
    <phoneticPr fontId="2"/>
  </si>
  <si>
    <t>⇒（サ）÷【Ｆ】＝</t>
    <phoneticPr fontId="2"/>
  </si>
  <si>
    <t>人（11）</t>
    <rPh sb="0" eb="1">
      <t>ニン</t>
    </rPh>
    <phoneticPr fontId="2"/>
  </si>
  <si>
    <t>短期入所生活介護</t>
    <rPh sb="0" eb="2">
      <t>タンキ</t>
    </rPh>
    <rPh sb="2" eb="4">
      <t>ニュウショ</t>
    </rPh>
    <rPh sb="4" eb="6">
      <t>セイカツ</t>
    </rPh>
    <rPh sb="6" eb="8">
      <t>カイゴ</t>
    </rPh>
    <phoneticPr fontId="2"/>
  </si>
  <si>
    <t>介護福祉士の割合80%以上</t>
    <rPh sb="0" eb="2">
      <t>カイゴ</t>
    </rPh>
    <rPh sb="2" eb="4">
      <t>フクシ</t>
    </rPh>
    <rPh sb="4" eb="5">
      <t>シ</t>
    </rPh>
    <rPh sb="6" eb="8">
      <t>ワリアイ</t>
    </rPh>
    <rPh sb="11" eb="13">
      <t>イジョウ</t>
    </rPh>
    <phoneticPr fontId="2"/>
  </si>
  <si>
    <t>⇒（シ）　　＝</t>
    <phoneticPr fontId="2"/>
  </si>
  <si>
    <t>短期入所療養介護</t>
    <rPh sb="0" eb="2">
      <t>タンキ</t>
    </rPh>
    <rPh sb="2" eb="4">
      <t>ニュウショ</t>
    </rPh>
    <rPh sb="4" eb="6">
      <t>リョウヨウ</t>
    </rPh>
    <rPh sb="6" eb="8">
      <t>カイゴ</t>
    </rPh>
    <phoneticPr fontId="2"/>
  </si>
  <si>
    <t>⇒（シ）÷【Ｆ】＝</t>
    <phoneticPr fontId="2"/>
  </si>
  <si>
    <t>人（12）</t>
    <rPh sb="0" eb="1">
      <t>ニン</t>
    </rPh>
    <phoneticPr fontId="2"/>
  </si>
  <si>
    <t>介護老人福祉施設</t>
    <rPh sb="0" eb="2">
      <t>カイゴ</t>
    </rPh>
    <rPh sb="2" eb="4">
      <t>ロウジン</t>
    </rPh>
    <rPh sb="4" eb="6">
      <t>フクシ</t>
    </rPh>
    <rPh sb="6" eb="8">
      <t>シセツ</t>
    </rPh>
    <phoneticPr fontId="2"/>
  </si>
  <si>
    <t>⇒（ス）　　＝</t>
    <phoneticPr fontId="2"/>
  </si>
  <si>
    <t>介護老人保健施設</t>
    <rPh sb="0" eb="2">
      <t>カイゴ</t>
    </rPh>
    <rPh sb="2" eb="4">
      <t>ロウジン</t>
    </rPh>
    <rPh sb="4" eb="6">
      <t>ホケン</t>
    </rPh>
    <rPh sb="6" eb="8">
      <t>シセツ</t>
    </rPh>
    <phoneticPr fontId="2"/>
  </si>
  <si>
    <t>⇒（ス）÷【Ｇ】＝</t>
    <phoneticPr fontId="2"/>
  </si>
  <si>
    <t>人（13）</t>
    <rPh sb="0" eb="1">
      <t>ニン</t>
    </rPh>
    <phoneticPr fontId="2"/>
  </si>
  <si>
    <t>介護療養型医療施設</t>
    <rPh sb="0" eb="2">
      <t>カイゴ</t>
    </rPh>
    <rPh sb="2" eb="5">
      <t>リョウヨウガタ</t>
    </rPh>
    <rPh sb="5" eb="7">
      <t>イリョウ</t>
    </rPh>
    <rPh sb="7" eb="9">
      <t>シセツ</t>
    </rPh>
    <phoneticPr fontId="2"/>
  </si>
  <si>
    <t>⇒（セ）　　＝</t>
    <phoneticPr fontId="2"/>
  </si>
  <si>
    <t>介護医療院</t>
    <rPh sb="0" eb="2">
      <t>カイゴ</t>
    </rPh>
    <rPh sb="2" eb="4">
      <t>イリョウ</t>
    </rPh>
    <rPh sb="4" eb="5">
      <t>イン</t>
    </rPh>
    <phoneticPr fontId="2"/>
  </si>
  <si>
    <t>⇒（セ）÷【Ｇ】＝</t>
    <phoneticPr fontId="2"/>
  </si>
  <si>
    <t>人（14）</t>
    <rPh sb="0" eb="1">
      <t>ニン</t>
    </rPh>
    <phoneticPr fontId="2"/>
  </si>
  <si>
    <t>⇒（ソ）　　＝</t>
    <phoneticPr fontId="2"/>
  </si>
  <si>
    <t>⇒（ソ）÷【Ｈ】＝</t>
    <phoneticPr fontId="2"/>
  </si>
  <si>
    <t>人（15）</t>
    <rPh sb="0" eb="1">
      <t>ニン</t>
    </rPh>
    <phoneticPr fontId="2"/>
  </si>
  <si>
    <t>⇒（タ）　　＝</t>
    <phoneticPr fontId="2"/>
  </si>
  <si>
    <t>⇒（タ）÷【Ｈ】＝</t>
    <phoneticPr fontId="2"/>
  </si>
  <si>
    <t>人（16）</t>
    <rPh sb="0" eb="1">
      <t>ニン</t>
    </rPh>
    <phoneticPr fontId="2"/>
  </si>
  <si>
    <t>⇒（チ）　　＝</t>
    <phoneticPr fontId="2"/>
  </si>
  <si>
    <t>⇒（チ）÷【Ｉ】＝</t>
    <phoneticPr fontId="2"/>
  </si>
  <si>
    <t>人（17）</t>
    <rPh sb="0" eb="1">
      <t>ニン</t>
    </rPh>
    <phoneticPr fontId="2"/>
  </si>
  <si>
    <t>⇒（ツ）　　＝</t>
    <phoneticPr fontId="2"/>
  </si>
  <si>
    <t>⇒（ツ）÷【Ｉ】＝</t>
    <phoneticPr fontId="2"/>
  </si>
  <si>
    <t>人（18）</t>
    <rPh sb="0" eb="1">
      <t>ニン</t>
    </rPh>
    <phoneticPr fontId="2"/>
  </si>
  <si>
    <t>⇒（テ）　　＝</t>
    <phoneticPr fontId="2"/>
  </si>
  <si>
    <t>⇒（テ）÷【Ｊ】＝</t>
    <phoneticPr fontId="2"/>
  </si>
  <si>
    <t>人（19）</t>
    <rPh sb="0" eb="1">
      <t>ニン</t>
    </rPh>
    <phoneticPr fontId="2"/>
  </si>
  <si>
    <t>⇒（ト）　　＝</t>
    <phoneticPr fontId="2"/>
  </si>
  <si>
    <t>⇒（ト）÷【Ｊ】＝</t>
    <phoneticPr fontId="2"/>
  </si>
  <si>
    <t>人（20）</t>
    <rPh sb="0" eb="1">
      <t>ニン</t>
    </rPh>
    <phoneticPr fontId="2"/>
  </si>
  <si>
    <t>⇒（ナ）　　＝</t>
    <phoneticPr fontId="2"/>
  </si>
  <si>
    <t>⇒（ナ）÷【Ｋ】＝</t>
    <phoneticPr fontId="2"/>
  </si>
  <si>
    <t>人（21）</t>
    <rPh sb="0" eb="1">
      <t>ニン</t>
    </rPh>
    <phoneticPr fontId="2"/>
  </si>
  <si>
    <t>⇒（ニ）　　＝</t>
    <phoneticPr fontId="2"/>
  </si>
  <si>
    <t>⇒（ニ）÷【Ｋ】＝</t>
    <phoneticPr fontId="2"/>
  </si>
  <si>
    <t>人（22）</t>
    <rPh sb="0" eb="1">
      <t>ニン</t>
    </rPh>
    <phoneticPr fontId="2"/>
  </si>
  <si>
    <t>サービス提供体制強化加算計算表②</t>
    <rPh sb="4" eb="6">
      <t>テイキョウ</t>
    </rPh>
    <rPh sb="6" eb="8">
      <t>タイセイ</t>
    </rPh>
    <rPh sb="8" eb="10">
      <t>キョウカ</t>
    </rPh>
    <rPh sb="10" eb="12">
      <t>カサン</t>
    </rPh>
    <rPh sb="12" eb="14">
      <t>ケイサン</t>
    </rPh>
    <rPh sb="14" eb="15">
      <t>ヒョウ</t>
    </rPh>
    <phoneticPr fontId="2"/>
  </si>
  <si>
    <t>勤続年数10年以上介護福祉士</t>
    <rPh sb="0" eb="2">
      <t>キンゾク</t>
    </rPh>
    <rPh sb="2" eb="4">
      <t>ネンスウ</t>
    </rPh>
    <rPh sb="6" eb="9">
      <t>ネンイジョウ</t>
    </rPh>
    <rPh sb="9" eb="11">
      <t>カイゴ</t>
    </rPh>
    <rPh sb="11" eb="14">
      <t>フクシシ</t>
    </rPh>
    <phoneticPr fontId="2"/>
  </si>
  <si>
    <t>2　各月の、介護職員の総勤務時間数と勤続年数１０年以上の介護福祉士の総勤務時間数の実績は何時間でしたか？実績数を元に、常勤換算により人数を計算してください。</t>
    <rPh sb="6" eb="8">
      <t>カイゴ</t>
    </rPh>
    <rPh sb="28" eb="30">
      <t>カイゴ</t>
    </rPh>
    <rPh sb="30" eb="33">
      <t>フクシシ</t>
    </rPh>
    <phoneticPr fontId="2"/>
  </si>
  <si>
    <t>勤続10年以上介護福祉士の総勤務時間数</t>
    <rPh sb="0" eb="2">
      <t>キンゾク</t>
    </rPh>
    <rPh sb="4" eb="7">
      <t>ネンイジョウ</t>
    </rPh>
    <rPh sb="7" eb="9">
      <t>カイゴ</t>
    </rPh>
    <rPh sb="9" eb="12">
      <t>フクシシ</t>
    </rPh>
    <rPh sb="13" eb="14">
      <t>ソウ</t>
    </rPh>
    <rPh sb="14" eb="16">
      <t>キンム</t>
    </rPh>
    <rPh sb="16" eb="19">
      <t>ジカンスウ</t>
    </rPh>
    <phoneticPr fontId="2"/>
  </si>
  <si>
    <t>割合（介護職員総数のうち）</t>
    <rPh sb="0" eb="2">
      <t>ワリアイ</t>
    </rPh>
    <phoneticPr fontId="2"/>
  </si>
  <si>
    <t>勤続年数10年以上の介護福祉士の割合25％以上</t>
    <rPh sb="0" eb="2">
      <t>キンゾク</t>
    </rPh>
    <rPh sb="2" eb="4">
      <t>ネンスウ</t>
    </rPh>
    <rPh sb="6" eb="7">
      <t>ネン</t>
    </rPh>
    <rPh sb="7" eb="9">
      <t>イジョウ</t>
    </rPh>
    <rPh sb="10" eb="15">
      <t>カイゴフクシシ</t>
    </rPh>
    <rPh sb="16" eb="18">
      <t>ワリアイ</t>
    </rPh>
    <rPh sb="21" eb="23">
      <t>イジョウ</t>
    </rPh>
    <phoneticPr fontId="2"/>
  </si>
  <si>
    <t>勤続年数10年以上の介護福祉士の割合35％以上</t>
    <rPh sb="0" eb="2">
      <t>キンゾク</t>
    </rPh>
    <rPh sb="2" eb="4">
      <t>ネンスウ</t>
    </rPh>
    <rPh sb="6" eb="7">
      <t>ネン</t>
    </rPh>
    <rPh sb="7" eb="9">
      <t>イジョウ</t>
    </rPh>
    <rPh sb="10" eb="15">
      <t>カイゴフクシシ</t>
    </rPh>
    <rPh sb="16" eb="18">
      <t>ワリアイ</t>
    </rPh>
    <rPh sb="21" eb="23">
      <t>イジョウ</t>
    </rPh>
    <phoneticPr fontId="2"/>
  </si>
  <si>
    <t>サービス提供体制強化加算計算表③</t>
    <rPh sb="4" eb="6">
      <t>テイキョウ</t>
    </rPh>
    <rPh sb="6" eb="8">
      <t>タイセイ</t>
    </rPh>
    <rPh sb="8" eb="10">
      <t>キョウカ</t>
    </rPh>
    <rPh sb="10" eb="12">
      <t>カサン</t>
    </rPh>
    <rPh sb="12" eb="14">
      <t>ケイサン</t>
    </rPh>
    <rPh sb="14" eb="15">
      <t>ヒョウ</t>
    </rPh>
    <phoneticPr fontId="2"/>
  </si>
  <si>
    <t>有資格者</t>
    <rPh sb="0" eb="4">
      <t>ユウシカクシャ</t>
    </rPh>
    <phoneticPr fontId="2"/>
  </si>
  <si>
    <t>2　各月の、介護職員の総勤務時間数と有資格者の総勤務時間数の実績は何時間でしたか？実績数を元に、常勤換算により人数を計算してください。</t>
    <rPh sb="18" eb="22">
      <t>ユウシカクシャ</t>
    </rPh>
    <phoneticPr fontId="2"/>
  </si>
  <si>
    <t>有資格者の総勤務時間数</t>
    <rPh sb="0" eb="4">
      <t>ユウシカクシャ</t>
    </rPh>
    <rPh sb="5" eb="6">
      <t>ソウ</t>
    </rPh>
    <rPh sb="6" eb="8">
      <t>キンム</t>
    </rPh>
    <rPh sb="8" eb="11">
      <t>ジカンスウ</t>
    </rPh>
    <phoneticPr fontId="2"/>
  </si>
  <si>
    <t>介護福祉士の割合40%以上又は介護福祉士、実務者研修修了者、基礎研修修了者の合計の割合60%以上</t>
    <rPh sb="0" eb="2">
      <t>カイゴ</t>
    </rPh>
    <rPh sb="2" eb="4">
      <t>フクシ</t>
    </rPh>
    <rPh sb="4" eb="5">
      <t>シ</t>
    </rPh>
    <rPh sb="6" eb="8">
      <t>ワリアイ</t>
    </rPh>
    <rPh sb="11" eb="13">
      <t>イジョウ</t>
    </rPh>
    <rPh sb="13" eb="14">
      <t>マタ</t>
    </rPh>
    <rPh sb="15" eb="17">
      <t>カイゴ</t>
    </rPh>
    <rPh sb="17" eb="20">
      <t>フクシシ</t>
    </rPh>
    <rPh sb="21" eb="24">
      <t>ジツムシャ</t>
    </rPh>
    <rPh sb="24" eb="26">
      <t>ケンシュウ</t>
    </rPh>
    <rPh sb="26" eb="29">
      <t>シュウリョウシャ</t>
    </rPh>
    <rPh sb="30" eb="32">
      <t>キソ</t>
    </rPh>
    <rPh sb="32" eb="34">
      <t>ケンシュウ</t>
    </rPh>
    <rPh sb="34" eb="37">
      <t>シュウリョウシャ</t>
    </rPh>
    <rPh sb="38" eb="40">
      <t>ゴウケイ</t>
    </rPh>
    <rPh sb="41" eb="43">
      <t>ワリアイ</t>
    </rPh>
    <rPh sb="46" eb="48">
      <t>イジョウ</t>
    </rPh>
    <phoneticPr fontId="2"/>
  </si>
  <si>
    <t>介護福祉士の割合50%以上</t>
    <rPh sb="0" eb="2">
      <t>カイゴ</t>
    </rPh>
    <rPh sb="2" eb="4">
      <t>フクシ</t>
    </rPh>
    <rPh sb="4" eb="5">
      <t>シ</t>
    </rPh>
    <rPh sb="6" eb="8">
      <t>ワリアイ</t>
    </rPh>
    <rPh sb="10" eb="13">
      <t>パーセントイジョウ</t>
    </rPh>
    <phoneticPr fontId="2"/>
  </si>
  <si>
    <t>サービス提供体制強化加算計算表④</t>
    <rPh sb="4" eb="6">
      <t>テイキョウ</t>
    </rPh>
    <rPh sb="6" eb="8">
      <t>タイセイ</t>
    </rPh>
    <rPh sb="8" eb="10">
      <t>キョウカ</t>
    </rPh>
    <rPh sb="10" eb="12">
      <t>カサン</t>
    </rPh>
    <rPh sb="12" eb="14">
      <t>ケイサン</t>
    </rPh>
    <rPh sb="14" eb="15">
      <t>ヒョウ</t>
    </rPh>
    <phoneticPr fontId="2"/>
  </si>
  <si>
    <t>2　各月の、介護職員の総勤務時間数と有資格者の総勤務時間数の実績は何時間でしたか？実績数を元に、常勤換算により人数を計算してください。</t>
    <rPh sb="18" eb="19">
      <t>ユウ</t>
    </rPh>
    <rPh sb="19" eb="21">
      <t>シカク</t>
    </rPh>
    <rPh sb="21" eb="22">
      <t>シャ</t>
    </rPh>
    <phoneticPr fontId="2"/>
  </si>
  <si>
    <t>介護福祉士の割合30%以上
又は介護福祉士、実務者研修修了者、基礎研修修了者の合計の割合50%以上</t>
    <rPh sb="0" eb="2">
      <t>カイゴ</t>
    </rPh>
    <rPh sb="2" eb="4">
      <t>フクシ</t>
    </rPh>
    <rPh sb="4" eb="5">
      <t>シ</t>
    </rPh>
    <rPh sb="6" eb="8">
      <t>ワリアイ</t>
    </rPh>
    <rPh sb="10" eb="13">
      <t>パーセントイジョウ</t>
    </rPh>
    <rPh sb="14" eb="15">
      <t>マタ</t>
    </rPh>
    <rPh sb="16" eb="18">
      <t>カイゴ</t>
    </rPh>
    <rPh sb="18" eb="20">
      <t>フクシ</t>
    </rPh>
    <rPh sb="20" eb="21">
      <t>シ</t>
    </rPh>
    <rPh sb="22" eb="25">
      <t>ジツムシャ</t>
    </rPh>
    <rPh sb="25" eb="27">
      <t>ケンシュウ</t>
    </rPh>
    <rPh sb="27" eb="30">
      <t>シュウリョウシャ</t>
    </rPh>
    <rPh sb="31" eb="33">
      <t>キソ</t>
    </rPh>
    <rPh sb="33" eb="35">
      <t>ケンシュウ</t>
    </rPh>
    <rPh sb="35" eb="38">
      <t>シュウリョウシャ</t>
    </rPh>
    <rPh sb="39" eb="41">
      <t>ゴウケイ</t>
    </rPh>
    <rPh sb="42" eb="44">
      <t>ワリアイ</t>
    </rPh>
    <rPh sb="47" eb="49">
      <t>イジョウ</t>
    </rPh>
    <phoneticPr fontId="2"/>
  </si>
  <si>
    <t>介護福祉士の割合40%以上</t>
    <rPh sb="0" eb="2">
      <t>カイゴ</t>
    </rPh>
    <rPh sb="2" eb="4">
      <t>フクシ</t>
    </rPh>
    <rPh sb="4" eb="5">
      <t>シ</t>
    </rPh>
    <rPh sb="6" eb="8">
      <t>ワリアイ</t>
    </rPh>
    <rPh sb="10" eb="13">
      <t>パーセントイジョウ</t>
    </rPh>
    <phoneticPr fontId="2"/>
  </si>
  <si>
    <t>介護福祉士の割合50%以上</t>
    <rPh sb="0" eb="2">
      <t>カイゴ</t>
    </rPh>
    <rPh sb="2" eb="4">
      <t>フクシ</t>
    </rPh>
    <rPh sb="4" eb="5">
      <t>シ</t>
    </rPh>
    <rPh sb="6" eb="8">
      <t>ワリアイ</t>
    </rPh>
    <rPh sb="11" eb="13">
      <t>イジョウ</t>
    </rPh>
    <phoneticPr fontId="2"/>
  </si>
  <si>
    <t>サービス提供体制強化加算計算表⑤</t>
    <rPh sb="4" eb="6">
      <t>テイキョウ</t>
    </rPh>
    <rPh sb="6" eb="8">
      <t>タイセイ</t>
    </rPh>
    <rPh sb="8" eb="10">
      <t>キョウカ</t>
    </rPh>
    <rPh sb="10" eb="12">
      <t>カサン</t>
    </rPh>
    <rPh sb="12" eb="14">
      <t>ケイサン</t>
    </rPh>
    <rPh sb="14" eb="15">
      <t>ヒョウ</t>
    </rPh>
    <phoneticPr fontId="2"/>
  </si>
  <si>
    <t>直接提供職員</t>
    <rPh sb="0" eb="2">
      <t>チョクセツ</t>
    </rPh>
    <rPh sb="2" eb="4">
      <t>テイキョウ</t>
    </rPh>
    <rPh sb="4" eb="6">
      <t>ショクイン</t>
    </rPh>
    <phoneticPr fontId="2"/>
  </si>
  <si>
    <t>勤続年数７年以上職員</t>
    <rPh sb="0" eb="2">
      <t>キンゾク</t>
    </rPh>
    <rPh sb="2" eb="4">
      <t>ネンスウ</t>
    </rPh>
    <rPh sb="5" eb="8">
      <t>ネンイジョウ</t>
    </rPh>
    <rPh sb="8" eb="10">
      <t>ショクイン</t>
    </rPh>
    <phoneticPr fontId="2"/>
  </si>
  <si>
    <t>2　各月の、直接提供職員の総勤務時間数と勤続年数７年以上の直接提供職員の総勤務時間数の実績は何時間でしたか？実績数を元に、常勤換算により人数を計算してください。</t>
    <phoneticPr fontId="2"/>
  </si>
  <si>
    <t>直接提供職員の総勤務時間数</t>
    <rPh sb="0" eb="2">
      <t>チョクセツ</t>
    </rPh>
    <rPh sb="2" eb="4">
      <t>テイキョウ</t>
    </rPh>
    <rPh sb="4" eb="6">
      <t>ショクイン</t>
    </rPh>
    <rPh sb="7" eb="8">
      <t>ソウ</t>
    </rPh>
    <rPh sb="8" eb="10">
      <t>キンム</t>
    </rPh>
    <rPh sb="10" eb="13">
      <t>ジカンスウ</t>
    </rPh>
    <phoneticPr fontId="2"/>
  </si>
  <si>
    <t>勤続７年以上職員の総勤務時間数</t>
    <rPh sb="0" eb="2">
      <t>キンゾク</t>
    </rPh>
    <rPh sb="3" eb="6">
      <t>ネンイジョウ</t>
    </rPh>
    <rPh sb="6" eb="8">
      <t>ショクイン</t>
    </rPh>
    <rPh sb="9" eb="10">
      <t>ソウ</t>
    </rPh>
    <rPh sb="10" eb="12">
      <t>キンム</t>
    </rPh>
    <rPh sb="12" eb="15">
      <t>ジカンスウ</t>
    </rPh>
    <phoneticPr fontId="2"/>
  </si>
  <si>
    <t>割合</t>
    <rPh sb="0" eb="2">
      <t>ワリアイ</t>
    </rPh>
    <phoneticPr fontId="2"/>
  </si>
  <si>
    <t>直接提供職員のうち勤続年数7年以上の割合30％以上</t>
    <rPh sb="0" eb="2">
      <t>チョクセツ</t>
    </rPh>
    <rPh sb="2" eb="4">
      <t>テイキョウ</t>
    </rPh>
    <rPh sb="4" eb="6">
      <t>ショクイン</t>
    </rPh>
    <rPh sb="9" eb="11">
      <t>キンゾク</t>
    </rPh>
    <rPh sb="11" eb="13">
      <t>ネンスウ</t>
    </rPh>
    <rPh sb="14" eb="15">
      <t>ネン</t>
    </rPh>
    <rPh sb="15" eb="17">
      <t>イジョウ</t>
    </rPh>
    <rPh sb="18" eb="20">
      <t>ワリアイ</t>
    </rPh>
    <rPh sb="23" eb="25">
      <t>イジョウ</t>
    </rPh>
    <phoneticPr fontId="2"/>
  </si>
  <si>
    <t>訪問看護</t>
    <rPh sb="0" eb="2">
      <t>ホウモン</t>
    </rPh>
    <rPh sb="2" eb="4">
      <t>カンゴ</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</si>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</sst>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quot;年&quot;"/>
    <numFmt numFmtId="178" formatCode="#,##0.0;[Red]\-#,##0.0"/>
    <numFmt numFmtId="179" formatCode="0.0"/>
    <numFmt numFmtId="180" formatCode="0.0%"/>
    <numFmt numFmtId="181" formatCode="0.0_);[Red]\(0.0\)"/>
    <numFmt numFmtId="182" formatCode="0_ "/>
  </numFmts>
  <fonts count="51"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b/>
      <sz val="16"/>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8"/>
      <name val="ＭＳ Ｐゴシック"/>
      <family val="3"/>
      <charset val="128"/>
    </font>
    <font>
      <sz val="10"/>
      <name val="ＭＳ Ｐゴシック"/>
      <family val="3"/>
      <charset val="128"/>
    </font>
    <font>
      <sz val="7"/>
      <name val="ＭＳ Ｐゴシック"/>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44"/>
        <bgColor indexed="64"/>
      </patternFill>
    </fill>
    <fill>
      <patternFill patternType="solid">
        <fgColor indexed="42"/>
        <bgColor indexed="64"/>
      </patternFill>
    </fill>
    <fill>
      <patternFill patternType="solid">
        <fgColor indexed="46"/>
        <bgColor indexed="64"/>
      </patternFill>
    </fill>
  </fills>
  <borders count="9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s>
  <cellStyleXfs count="52">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4"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5" applyNumberFormat="0" applyFont="0" applyAlignment="0" applyProtection="0">
      <alignment vertical="center"/>
    </xf>
    <xf numFmtId="0" fontId="25" fillId="0" borderId="66" applyNumberFormat="0" applyFill="0" applyAlignment="0" applyProtection="0">
      <alignment vertical="center"/>
    </xf>
    <xf numFmtId="0" fontId="26" fillId="31" borderId="0" applyNumberFormat="0" applyBorder="0" applyAlignment="0" applyProtection="0">
      <alignment vertical="center"/>
    </xf>
    <xf numFmtId="0" fontId="27" fillId="32" borderId="67"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2"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xf numFmtId="0" fontId="10" fillId="0" borderId="0"/>
  </cellStyleXfs>
  <cellXfs count="89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30" xfId="0" applyFont="1" applyBorder="1" applyAlignment="1">
      <alignment horizontal="left" vertical="top"/>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15"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9" xfId="0" applyFont="1" applyBorder="1" applyAlignment="1">
      <alignment horizontal="center" vertical="top"/>
    </xf>
    <xf numFmtId="0" fontId="4" fillId="0" borderId="36" xfId="0" applyFont="1" applyBorder="1"/>
    <xf numFmtId="0" fontId="4" fillId="0" borderId="31"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1"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6" xfId="0" applyFont="1" applyFill="1" applyBorder="1" applyAlignment="1">
      <alignment horizontal="left" vertical="center"/>
    </xf>
    <xf numFmtId="0" fontId="4" fillId="34" borderId="17" xfId="0" applyFont="1" applyFill="1" applyBorder="1" applyAlignment="1">
      <alignment vertical="top"/>
    </xf>
    <xf numFmtId="0" fontId="4" fillId="34" borderId="44" xfId="0" applyFont="1" applyFill="1" applyBorder="1" applyAlignment="1">
      <alignment horizontal="left" vertical="center" wrapText="1"/>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45"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4" xfId="0" applyFont="1" applyFill="1" applyBorder="1" applyAlignment="1">
      <alignment vertical="center" wrapText="1"/>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5"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2"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shrinkToFit="1"/>
    </xf>
    <xf numFmtId="0" fontId="4" fillId="34" borderId="38" xfId="0" applyFont="1" applyFill="1" applyBorder="1" applyAlignment="1">
      <alignment horizontal="left" vertical="center"/>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36"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2"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36" xfId="0" applyFont="1" applyFill="1" applyBorder="1" applyAlignment="1">
      <alignment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9"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4" fillId="34" borderId="0" xfId="0" applyFont="1" applyFill="1" applyAlignment="1">
      <alignment horizontal="center" vertical="center"/>
    </xf>
    <xf numFmtId="0" fontId="4" fillId="34" borderId="3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6" xfId="0" applyFont="1" applyFill="1" applyBorder="1" applyAlignment="1">
      <alignment vertical="top"/>
    </xf>
    <xf numFmtId="0" fontId="4" fillId="34" borderId="43"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4"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34" borderId="0" xfId="0" applyFont="1" applyFill="1" applyAlignment="1">
      <alignment horizontal="left" vertical="center" wrapText="1"/>
    </xf>
    <xf numFmtId="0" fontId="4" fillId="34" borderId="1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42" xfId="0" applyFont="1" applyFill="1" applyBorder="1" applyAlignment="1">
      <alignment horizontal="center" vertical="center"/>
    </xf>
    <xf numFmtId="0" fontId="4" fillId="34" borderId="31" xfId="0" applyFont="1" applyFill="1" applyBorder="1" applyAlignment="1">
      <alignment horizontal="left" vertical="center" wrapText="1"/>
    </xf>
    <xf numFmtId="0" fontId="4" fillId="34" borderId="13" xfId="0" applyFont="1" applyFill="1" applyBorder="1" applyAlignment="1">
      <alignment vertical="top"/>
    </xf>
    <xf numFmtId="0" fontId="4" fillId="34" borderId="49"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51" xfId="0" applyFont="1" applyFill="1" applyBorder="1" applyAlignment="1">
      <alignment vertical="center"/>
    </xf>
    <xf numFmtId="0" fontId="4" fillId="34" borderId="42" xfId="0" applyFont="1" applyFill="1" applyBorder="1" applyAlignment="1">
      <alignment vertical="top"/>
    </xf>
    <xf numFmtId="0" fontId="4" fillId="34" borderId="41"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0" fillId="34" borderId="16" xfId="0" applyFont="1" applyFill="1" applyBorder="1" applyAlignment="1">
      <alignment vertical="top"/>
    </xf>
    <xf numFmtId="0" fontId="0" fillId="34" borderId="5" xfId="0" applyFont="1" applyFill="1" applyBorder="1" applyAlignment="1">
      <alignment vertical="top"/>
    </xf>
    <xf numFmtId="0" fontId="0" fillId="34" borderId="15" xfId="0" applyFont="1" applyFill="1" applyBorder="1" applyAlignment="1">
      <alignment vertical="top"/>
    </xf>
    <xf numFmtId="0" fontId="4" fillId="34" borderId="45" xfId="0" applyFont="1" applyFill="1" applyBorder="1" applyAlignment="1">
      <alignment horizontal="center" vertical="center"/>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4" fillId="0" borderId="0" xfId="0" applyFont="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righ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8" fillId="0" borderId="2" xfId="0" applyFont="1" applyBorder="1" applyAlignment="1">
      <alignment horizontal="center" vertical="center"/>
    </xf>
    <xf numFmtId="0" fontId="9"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53" xfId="0" applyFont="1" applyFill="1" applyBorder="1" applyAlignment="1">
      <alignment vertical="center" wrapText="1"/>
    </xf>
    <xf numFmtId="0" fontId="0" fillId="34" borderId="45" xfId="0" applyFont="1" applyFill="1" applyBorder="1" applyAlignment="1">
      <alignment horizontal="center" vertical="center"/>
    </xf>
    <xf numFmtId="0" fontId="0" fillId="34" borderId="47"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4" fillId="34" borderId="47" xfId="0" applyFont="1" applyFill="1" applyBorder="1" applyAlignment="1">
      <alignment horizontal="center" vertical="center"/>
    </xf>
    <xf numFmtId="0" fontId="0" fillId="34" borderId="41" xfId="0" applyFill="1" applyBorder="1" applyAlignment="1">
      <alignment horizontal="center" vertical="center"/>
    </xf>
    <xf numFmtId="0" fontId="0" fillId="34" borderId="42" xfId="0" applyFill="1" applyBorder="1" applyAlignment="1">
      <alignment horizontal="center" vertical="center"/>
    </xf>
    <xf numFmtId="0" fontId="0" fillId="34" borderId="42" xfId="0" applyFill="1" applyBorder="1" applyAlignment="1">
      <alignment horizontal="left" vertical="center"/>
    </xf>
    <xf numFmtId="0" fontId="0" fillId="34" borderId="43" xfId="0" applyFill="1" applyBorder="1" applyAlignment="1">
      <alignment horizontal="left" vertical="center"/>
    </xf>
    <xf numFmtId="0" fontId="0" fillId="34" borderId="17" xfId="0" applyFill="1" applyBorder="1" applyAlignment="1">
      <alignment vertical="top"/>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left" vertical="center"/>
    </xf>
    <xf numFmtId="0" fontId="4" fillId="0" borderId="0" xfId="0" applyFont="1" applyAlignment="1">
      <alignment vertical="top"/>
    </xf>
    <xf numFmtId="0" fontId="4" fillId="0" borderId="44" xfId="0" applyFont="1" applyBorder="1" applyAlignment="1">
      <alignment vertical="center" wrapText="1"/>
    </xf>
    <xf numFmtId="0" fontId="44" fillId="0" borderId="0" xfId="51" applyNumberFormat="1" applyFont="1" applyAlignment="1">
      <alignment vertical="center"/>
    </xf>
    <xf numFmtId="0" fontId="45" fillId="0" borderId="0" xfId="46" applyNumberFormat="1" applyFont="1">
      <alignment vertical="center"/>
    </xf>
    <xf numFmtId="0" fontId="46" fillId="0" borderId="0" xfId="51" applyNumberFormat="1" applyFont="1" applyFill="1" applyAlignment="1">
      <alignment vertical="center"/>
    </xf>
    <xf numFmtId="0" fontId="45" fillId="0" borderId="2" xfId="46" applyNumberFormat="1" applyFont="1" applyBorder="1" applyAlignment="1">
      <alignment horizontal="right" vertical="center"/>
    </xf>
    <xf numFmtId="176" fontId="45" fillId="38" borderId="2" xfId="46" applyNumberFormat="1" applyFont="1" applyFill="1" applyBorder="1">
      <alignment vertical="center"/>
    </xf>
    <xf numFmtId="0" fontId="45" fillId="0" borderId="2" xfId="46" applyNumberFormat="1" applyFont="1" applyBorder="1">
      <alignment vertical="center"/>
    </xf>
    <xf numFmtId="49" fontId="45" fillId="39" borderId="6" xfId="46" applyNumberFormat="1" applyFont="1" applyFill="1" applyBorder="1">
      <alignment vertical="center"/>
    </xf>
    <xf numFmtId="176" fontId="45" fillId="39" borderId="8" xfId="46" applyNumberFormat="1" applyFont="1" applyFill="1" applyBorder="1">
      <alignment vertical="center"/>
    </xf>
    <xf numFmtId="0" fontId="45" fillId="0" borderId="0" xfId="46" applyNumberFormat="1" applyFont="1" applyFill="1">
      <alignment vertical="center"/>
    </xf>
    <xf numFmtId="0" fontId="45" fillId="0" borderId="17" xfId="46" applyNumberFormat="1" applyFont="1" applyBorder="1">
      <alignment vertical="center"/>
    </xf>
    <xf numFmtId="0" fontId="45" fillId="0" borderId="6" xfId="46" applyNumberFormat="1" applyFont="1" applyBorder="1">
      <alignment vertical="center"/>
    </xf>
    <xf numFmtId="0" fontId="45" fillId="0" borderId="3" xfId="46" applyNumberFormat="1" applyFont="1" applyBorder="1">
      <alignment vertical="center"/>
    </xf>
    <xf numFmtId="0" fontId="45" fillId="0" borderId="4" xfId="46" applyNumberFormat="1" applyFont="1" applyBorder="1">
      <alignment vertical="center"/>
    </xf>
    <xf numFmtId="0" fontId="45" fillId="0" borderId="0" xfId="46" applyNumberFormat="1" applyFont="1" applyBorder="1">
      <alignment vertical="center"/>
    </xf>
    <xf numFmtId="181" fontId="48" fillId="0" borderId="0" xfId="46" applyNumberFormat="1" applyFont="1" applyBorder="1" applyAlignment="1">
      <alignment vertical="center"/>
    </xf>
    <xf numFmtId="176" fontId="45" fillId="38" borderId="80" xfId="46" applyNumberFormat="1" applyFont="1" applyFill="1" applyBorder="1">
      <alignment vertical="center"/>
    </xf>
    <xf numFmtId="0" fontId="45" fillId="0" borderId="81" xfId="46" applyNumberFormat="1" applyFont="1" applyBorder="1">
      <alignment vertical="center"/>
    </xf>
    <xf numFmtId="49" fontId="45" fillId="39" borderId="3" xfId="46" applyNumberFormat="1" applyFont="1" applyFill="1" applyBorder="1">
      <alignment vertical="center"/>
    </xf>
    <xf numFmtId="176" fontId="45" fillId="39" borderId="1" xfId="46" applyNumberFormat="1" applyFont="1" applyFill="1" applyBorder="1">
      <alignment vertical="center"/>
    </xf>
    <xf numFmtId="176" fontId="45" fillId="39" borderId="2" xfId="46" applyNumberFormat="1" applyFont="1" applyFill="1" applyBorder="1">
      <alignment vertical="center"/>
    </xf>
    <xf numFmtId="0" fontId="45" fillId="0" borderId="85" xfId="46" applyNumberFormat="1" applyFont="1" applyBorder="1">
      <alignment vertical="center"/>
    </xf>
    <xf numFmtId="0" fontId="45" fillId="39" borderId="23" xfId="46" applyNumberFormat="1" applyFont="1" applyFill="1" applyBorder="1">
      <alignment vertical="center"/>
    </xf>
    <xf numFmtId="176" fontId="45" fillId="39" borderId="24" xfId="46" applyNumberFormat="1" applyFont="1" applyFill="1" applyBorder="1">
      <alignment vertical="center"/>
    </xf>
    <xf numFmtId="0" fontId="45" fillId="0" borderId="90" xfId="46" applyNumberFormat="1" applyFont="1" applyBorder="1">
      <alignment vertical="center"/>
    </xf>
    <xf numFmtId="0" fontId="45" fillId="0" borderId="0" xfId="46" applyNumberFormat="1" applyFont="1" applyAlignment="1">
      <alignment vertical="center"/>
    </xf>
    <xf numFmtId="176" fontId="45" fillId="39" borderId="91" xfId="46" applyNumberFormat="1" applyFont="1" applyFill="1" applyBorder="1">
      <alignment vertical="center"/>
    </xf>
    <xf numFmtId="0" fontId="48" fillId="0" borderId="4" xfId="46" applyNumberFormat="1" applyFont="1" applyBorder="1" applyAlignment="1">
      <alignment horizontal="left" vertical="center"/>
    </xf>
    <xf numFmtId="181" fontId="48" fillId="0" borderId="0" xfId="46" applyNumberFormat="1" applyFont="1" applyAlignment="1">
      <alignment horizontal="left" vertical="center"/>
    </xf>
    <xf numFmtId="181" fontId="48" fillId="0" borderId="0" xfId="46" applyNumberFormat="1" applyFont="1" applyAlignment="1">
      <alignment vertical="center"/>
    </xf>
    <xf numFmtId="49" fontId="45" fillId="0" borderId="0" xfId="46" applyNumberFormat="1" applyFont="1">
      <alignment vertical="center"/>
    </xf>
    <xf numFmtId="0" fontId="45" fillId="0" borderId="0" xfId="46" applyNumberFormat="1" applyFont="1" applyAlignment="1">
      <alignment horizontal="right" vertical="center"/>
    </xf>
    <xf numFmtId="182" fontId="45" fillId="39" borderId="91" xfId="46" applyNumberFormat="1" applyFont="1" applyFill="1" applyBorder="1" applyAlignment="1">
      <alignment vertical="center"/>
    </xf>
    <xf numFmtId="0" fontId="45" fillId="0" borderId="3" xfId="46" applyNumberFormat="1" applyFont="1" applyBorder="1" applyAlignment="1">
      <alignment horizontal="left" vertical="center"/>
    </xf>
    <xf numFmtId="0" fontId="45" fillId="0" borderId="1" xfId="46" applyNumberFormat="1" applyFont="1" applyBorder="1" applyAlignment="1">
      <alignment horizontal="left" vertical="center"/>
    </xf>
    <xf numFmtId="0" fontId="45" fillId="0" borderId="4" xfId="46" applyNumberFormat="1" applyFont="1" applyBorder="1" applyAlignment="1">
      <alignment horizontal="left" vertical="center" wrapText="1"/>
    </xf>
    <xf numFmtId="0" fontId="45" fillId="0" borderId="1" xfId="46" applyNumberFormat="1" applyFont="1" applyBorder="1" applyAlignment="1">
      <alignment horizontal="left" vertical="center" wrapText="1"/>
    </xf>
    <xf numFmtId="176" fontId="45" fillId="39" borderId="92" xfId="46" applyNumberFormat="1" applyFont="1" applyFill="1" applyBorder="1">
      <alignment vertical="center"/>
    </xf>
    <xf numFmtId="181" fontId="49" fillId="0" borderId="0" xfId="46" applyNumberFormat="1" applyFont="1" applyBorder="1" applyAlignment="1">
      <alignment vertical="center"/>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9"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5" xfId="0" applyFont="1" applyBorder="1" applyAlignment="1">
      <alignment horizontal="left" wrapTex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73"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4" fillId="34" borderId="53" xfId="0" applyFont="1" applyFill="1" applyBorder="1" applyAlignment="1">
      <alignment horizontal="left" vertical="center" wrapText="1"/>
    </xf>
    <xf numFmtId="0" fontId="4" fillId="34" borderId="35"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38" xfId="0" applyFont="1" applyFill="1" applyBorder="1" applyAlignment="1">
      <alignment horizontal="left" vertical="center" wrapText="1"/>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47" xfId="0" applyFont="1" applyFill="1" applyBorder="1" applyAlignment="1">
      <alignment horizontal="center" vertical="center"/>
    </xf>
    <xf numFmtId="0" fontId="4" fillId="34" borderId="39" xfId="0" applyFont="1" applyFill="1" applyBorder="1" applyAlignment="1">
      <alignment horizontal="center" vertical="center"/>
    </xf>
    <xf numFmtId="0" fontId="0" fillId="34" borderId="45" xfId="0" applyFont="1" applyFill="1" applyBorder="1" applyAlignment="1">
      <alignment horizontal="center" vertical="center"/>
    </xf>
    <xf numFmtId="0" fontId="0" fillId="34" borderId="36" xfId="0" applyFont="1" applyFill="1" applyBorder="1" applyAlignment="1">
      <alignment horizontal="center" vertical="center"/>
    </xf>
    <xf numFmtId="0" fontId="11" fillId="34" borderId="0" xfId="0" applyFont="1" applyFill="1" applyAlignment="1">
      <alignment horizontal="center" vertical="center"/>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45"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4" borderId="2" xfId="47" applyFill="1" applyBorder="1" applyAlignment="1">
      <alignment horizontal="center" vertical="center"/>
    </xf>
    <xf numFmtId="0" fontId="24" fillId="35" borderId="2" xfId="47" applyFill="1" applyBorder="1" applyAlignment="1">
      <alignment horizontal="center" vertical="center" shrinkToFit="1"/>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43" fillId="0" borderId="0" xfId="49" applyFont="1" applyAlignment="1">
      <alignment horizontal="center" vertical="center"/>
    </xf>
    <xf numFmtId="0" fontId="4" fillId="35" borderId="63"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5" xfId="0" applyFont="1" applyBorder="1" applyAlignment="1">
      <alignment horizontal="center" vertical="center"/>
    </xf>
    <xf numFmtId="0" fontId="6"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5" fillId="0" borderId="6" xfId="46" applyNumberFormat="1" applyFont="1" applyBorder="1" applyAlignment="1">
      <alignment horizontal="center" vertical="center"/>
    </xf>
    <xf numFmtId="0" fontId="45" fillId="0" borderId="8" xfId="46" applyNumberFormat="1" applyFont="1" applyBorder="1" applyAlignment="1">
      <alignment horizontal="center" vertical="center"/>
    </xf>
    <xf numFmtId="0" fontId="46" fillId="37" borderId="0" xfId="51" applyNumberFormat="1" applyFont="1" applyFill="1" applyAlignment="1">
      <alignment horizontal="left" vertical="center" wrapText="1"/>
    </xf>
    <xf numFmtId="0" fontId="47" fillId="37" borderId="0" xfId="46" applyNumberFormat="1" applyFont="1" applyFill="1" applyAlignment="1">
      <alignment horizontal="left" vertical="center" wrapText="1"/>
    </xf>
    <xf numFmtId="0" fontId="45" fillId="0" borderId="0" xfId="51" applyNumberFormat="1" applyFont="1" applyAlignment="1">
      <alignment horizontal="left" vertical="center" wrapText="1"/>
    </xf>
    <xf numFmtId="0" fontId="45" fillId="0" borderId="6" xfId="46" applyNumberFormat="1" applyFont="1" applyBorder="1" applyAlignment="1">
      <alignment horizontal="left" vertical="center"/>
    </xf>
    <xf numFmtId="0" fontId="45" fillId="0" borderId="8" xfId="46" applyNumberFormat="1" applyFont="1" applyBorder="1" applyAlignment="1">
      <alignment horizontal="left" vertical="center"/>
    </xf>
    <xf numFmtId="0" fontId="45" fillId="0" borderId="21" xfId="46" applyNumberFormat="1" applyFont="1" applyBorder="1" applyAlignment="1">
      <alignment horizontal="center" vertical="center"/>
    </xf>
    <xf numFmtId="0" fontId="45" fillId="0" borderId="24" xfId="46" applyNumberFormat="1" applyFont="1" applyBorder="1" applyAlignment="1">
      <alignment horizontal="center" vertical="center"/>
    </xf>
    <xf numFmtId="0" fontId="48" fillId="0" borderId="6" xfId="46" applyNumberFormat="1" applyFont="1" applyBorder="1" applyAlignment="1">
      <alignment horizontal="left" vertical="center"/>
    </xf>
    <xf numFmtId="0" fontId="48" fillId="0" borderId="7" xfId="46" applyNumberFormat="1" applyFont="1" applyBorder="1" applyAlignment="1">
      <alignment horizontal="left" vertical="center"/>
    </xf>
    <xf numFmtId="0" fontId="48" fillId="0" borderId="8" xfId="46" applyNumberFormat="1" applyFont="1" applyBorder="1" applyAlignment="1">
      <alignment horizontal="left" vertical="center"/>
    </xf>
    <xf numFmtId="0" fontId="48" fillId="0" borderId="87" xfId="46" applyNumberFormat="1" applyFont="1" applyBorder="1" applyAlignment="1">
      <alignment horizontal="left" vertical="center"/>
    </xf>
    <xf numFmtId="0" fontId="48" fillId="0" borderId="88" xfId="46" applyNumberFormat="1" applyFont="1" applyBorder="1" applyAlignment="1">
      <alignment horizontal="left" vertical="center"/>
    </xf>
    <xf numFmtId="0" fontId="48" fillId="0" borderId="89" xfId="46" applyNumberFormat="1" applyFont="1" applyBorder="1" applyAlignment="1">
      <alignment horizontal="left" vertical="center"/>
    </xf>
    <xf numFmtId="0" fontId="45" fillId="0" borderId="87" xfId="46" applyNumberFormat="1" applyFont="1" applyBorder="1" applyAlignment="1">
      <alignment horizontal="left" vertical="center"/>
    </xf>
    <xf numFmtId="0" fontId="45" fillId="0" borderId="89" xfId="46" applyNumberFormat="1" applyFont="1" applyBorder="1" applyAlignment="1">
      <alignment horizontal="left" vertical="center"/>
    </xf>
    <xf numFmtId="0" fontId="46" fillId="37" borderId="0" xfId="46" applyNumberFormat="1" applyFont="1" applyFill="1" applyAlignment="1">
      <alignment horizontal="left" vertical="center" wrapText="1"/>
    </xf>
    <xf numFmtId="0" fontId="45" fillId="0" borderId="76" xfId="46" applyNumberFormat="1" applyFont="1" applyBorder="1" applyAlignment="1">
      <alignment horizontal="center" vertical="center"/>
    </xf>
    <xf numFmtId="0" fontId="45" fillId="0" borderId="84" xfId="46" applyNumberFormat="1" applyFont="1" applyBorder="1" applyAlignment="1">
      <alignment horizontal="center" vertical="center"/>
    </xf>
    <xf numFmtId="0" fontId="45" fillId="0" borderId="86" xfId="46" applyNumberFormat="1" applyFont="1" applyBorder="1" applyAlignment="1">
      <alignment horizontal="center" vertical="center"/>
    </xf>
    <xf numFmtId="0" fontId="48" fillId="0" borderId="77" xfId="46" applyNumberFormat="1" applyFont="1" applyBorder="1" applyAlignment="1">
      <alignment horizontal="left" vertical="center"/>
    </xf>
    <xf numFmtId="0" fontId="48" fillId="0" borderId="78" xfId="46" applyNumberFormat="1" applyFont="1" applyBorder="1" applyAlignment="1">
      <alignment horizontal="left" vertical="center"/>
    </xf>
    <xf numFmtId="0" fontId="48" fillId="0" borderId="79" xfId="46" applyNumberFormat="1" applyFont="1" applyBorder="1" applyAlignment="1">
      <alignment horizontal="left" vertical="center"/>
    </xf>
    <xf numFmtId="0" fontId="45" fillId="0" borderId="77" xfId="46" applyNumberFormat="1" applyFont="1" applyBorder="1" applyAlignment="1">
      <alignment horizontal="left" vertical="center"/>
    </xf>
    <xf numFmtId="0" fontId="45" fillId="0" borderId="79" xfId="46" applyNumberFormat="1" applyFont="1" applyBorder="1" applyAlignment="1">
      <alignment horizontal="left" vertical="center"/>
    </xf>
    <xf numFmtId="0" fontId="45" fillId="0" borderId="82" xfId="46" applyNumberFormat="1" applyFont="1" applyBorder="1" applyAlignment="1">
      <alignment horizontal="center" vertical="center"/>
    </xf>
    <xf numFmtId="0" fontId="45" fillId="0" borderId="83" xfId="46" applyNumberFormat="1" applyFont="1" applyBorder="1" applyAlignment="1">
      <alignment horizontal="center" vertical="center"/>
    </xf>
    <xf numFmtId="0" fontId="48" fillId="0" borderId="0" xfId="46" applyNumberFormat="1" applyFont="1" applyAlignment="1">
      <alignment horizontal="center" vertical="center"/>
    </xf>
    <xf numFmtId="0" fontId="45" fillId="0" borderId="7" xfId="46" applyNumberFormat="1" applyFont="1" applyBorder="1" applyAlignment="1">
      <alignment horizontal="center" vertical="center"/>
    </xf>
    <xf numFmtId="0" fontId="45" fillId="0" borderId="6" xfId="46" applyNumberFormat="1" applyFont="1" applyBorder="1" applyAlignment="1">
      <alignment horizontal="left" vertical="center" shrinkToFit="1"/>
    </xf>
    <xf numFmtId="0" fontId="10" fillId="0" borderId="8" xfId="46" applyBorder="1" applyAlignment="1">
      <alignment horizontal="left" vertical="center" shrinkToFit="1"/>
    </xf>
    <xf numFmtId="0" fontId="45" fillId="0" borderId="3" xfId="46" applyNumberFormat="1" applyFont="1" applyBorder="1" applyAlignment="1">
      <alignment horizontal="left" vertical="center"/>
    </xf>
    <xf numFmtId="0" fontId="10" fillId="0" borderId="4" xfId="46" applyBorder="1" applyAlignment="1">
      <alignment horizontal="left" vertical="center"/>
    </xf>
    <xf numFmtId="0" fontId="10" fillId="0" borderId="1" xfId="46" applyBorder="1" applyAlignment="1">
      <alignment horizontal="left" vertical="center"/>
    </xf>
    <xf numFmtId="0" fontId="10" fillId="0" borderId="17" xfId="46" applyBorder="1" applyAlignment="1">
      <alignment horizontal="left" vertical="center"/>
    </xf>
    <xf numFmtId="0" fontId="10" fillId="0" borderId="0" xfId="46" applyBorder="1" applyAlignment="1">
      <alignment horizontal="left" vertical="center"/>
    </xf>
    <xf numFmtId="0" fontId="10" fillId="0" borderId="27" xfId="46" applyBorder="1" applyAlignment="1">
      <alignment horizontal="left" vertical="center"/>
    </xf>
    <xf numFmtId="0" fontId="10" fillId="0" borderId="16" xfId="46" applyBorder="1" applyAlignment="1">
      <alignment horizontal="left" vertical="center"/>
    </xf>
    <xf numFmtId="0" fontId="10" fillId="0" borderId="5" xfId="46" applyBorder="1" applyAlignment="1">
      <alignment horizontal="left" vertical="center"/>
    </xf>
    <xf numFmtId="0" fontId="10" fillId="0" borderId="15" xfId="46" applyBorder="1" applyAlignment="1">
      <alignment horizontal="left" vertical="center"/>
    </xf>
    <xf numFmtId="0" fontId="45" fillId="0" borderId="0" xfId="46" applyNumberFormat="1" applyFont="1" applyAlignment="1">
      <alignment horizontal="left" vertical="center" wrapText="1"/>
    </xf>
    <xf numFmtId="0" fontId="45" fillId="0" borderId="17" xfId="46" applyNumberFormat="1" applyFont="1" applyBorder="1" applyAlignment="1">
      <alignment horizontal="left" vertical="center"/>
    </xf>
    <xf numFmtId="0" fontId="10" fillId="0" borderId="0" xfId="46" applyAlignment="1">
      <alignment horizontal="left" vertical="center"/>
    </xf>
    <xf numFmtId="0" fontId="45" fillId="0" borderId="0" xfId="46" applyNumberFormat="1" applyFont="1" applyBorder="1" applyAlignment="1">
      <alignment horizontal="left" vertical="center" shrinkToFit="1"/>
    </xf>
    <xf numFmtId="0" fontId="45" fillId="0" borderId="25" xfId="46" applyNumberFormat="1" applyFont="1" applyBorder="1" applyAlignment="1">
      <alignment horizontal="center" vertical="center"/>
    </xf>
    <xf numFmtId="0" fontId="45" fillId="0" borderId="35" xfId="46" applyNumberFormat="1" applyFont="1" applyBorder="1" applyAlignment="1">
      <alignment horizontal="center" vertical="center"/>
    </xf>
    <xf numFmtId="0" fontId="48" fillId="0" borderId="25" xfId="46" applyNumberFormat="1" applyFont="1" applyBorder="1" applyAlignment="1">
      <alignment horizontal="center" vertical="center" wrapText="1"/>
    </xf>
    <xf numFmtId="0" fontId="48" fillId="0" borderId="35" xfId="46" applyNumberFormat="1" applyFont="1" applyBorder="1" applyAlignment="1">
      <alignment horizontal="center" vertical="center" wrapText="1"/>
    </xf>
    <xf numFmtId="0" fontId="50" fillId="0" borderId="3" xfId="46" applyNumberFormat="1" applyFont="1" applyBorder="1" applyAlignment="1">
      <alignment horizontal="center" vertical="center" wrapText="1"/>
    </xf>
    <xf numFmtId="0" fontId="50" fillId="0" borderId="1" xfId="46" applyNumberFormat="1" applyFont="1" applyBorder="1" applyAlignment="1">
      <alignment horizontal="center" vertical="center" wrapText="1"/>
    </xf>
    <xf numFmtId="0" fontId="50" fillId="0" borderId="16" xfId="46" applyNumberFormat="1" applyFont="1" applyBorder="1" applyAlignment="1">
      <alignment horizontal="center" vertical="center" wrapText="1"/>
    </xf>
    <xf numFmtId="0" fontId="50" fillId="0" borderId="15" xfId="46" applyNumberFormat="1" applyFont="1" applyBorder="1" applyAlignment="1">
      <alignment horizontal="center" vertical="center" wrapText="1"/>
    </xf>
    <xf numFmtId="0" fontId="50" fillId="0" borderId="6" xfId="46" applyNumberFormat="1" applyFont="1" applyBorder="1" applyAlignment="1">
      <alignment horizontal="left" vertical="center"/>
    </xf>
    <xf numFmtId="0" fontId="50" fillId="0" borderId="7" xfId="46" applyNumberFormat="1" applyFont="1" applyBorder="1" applyAlignment="1">
      <alignment horizontal="left" vertical="center"/>
    </xf>
    <xf numFmtId="0" fontId="50" fillId="0" borderId="8" xfId="46" applyNumberFormat="1" applyFont="1" applyBorder="1" applyAlignment="1">
      <alignment horizontal="left" vertical="center"/>
    </xf>
    <xf numFmtId="0" fontId="45" fillId="0" borderId="8" xfId="46" applyNumberFormat="1" applyFont="1" applyBorder="1" applyAlignment="1">
      <alignment horizontal="left" vertical="center" shrinkToFit="1"/>
    </xf>
    <xf numFmtId="0" fontId="45" fillId="0" borderId="2" xfId="46" applyNumberFormat="1" applyFont="1" applyBorder="1" applyAlignment="1">
      <alignment horizontal="left" vertical="center" shrinkToFit="1"/>
    </xf>
    <xf numFmtId="0" fontId="45" fillId="0" borderId="3" xfId="46" applyNumberFormat="1" applyFont="1" applyBorder="1" applyAlignment="1">
      <alignment horizontal="left" vertical="center" wrapText="1"/>
    </xf>
    <xf numFmtId="0" fontId="45" fillId="0" borderId="4" xfId="46" applyNumberFormat="1" applyFont="1" applyBorder="1" applyAlignment="1">
      <alignment horizontal="left" vertical="center" wrapText="1"/>
    </xf>
    <xf numFmtId="0" fontId="45" fillId="0" borderId="1" xfId="46" applyNumberFormat="1" applyFont="1" applyBorder="1" applyAlignment="1">
      <alignment horizontal="left" vertical="center" wrapText="1"/>
    </xf>
    <xf numFmtId="0" fontId="45" fillId="0" borderId="17" xfId="46" applyNumberFormat="1" applyFont="1" applyBorder="1" applyAlignment="1">
      <alignment horizontal="left" vertical="center" wrapText="1"/>
    </xf>
    <xf numFmtId="0" fontId="45" fillId="0" borderId="0" xfId="46" applyNumberFormat="1" applyFont="1" applyBorder="1" applyAlignment="1">
      <alignment horizontal="left" vertical="center" wrapText="1"/>
    </xf>
    <xf numFmtId="0" fontId="45" fillId="0" borderId="27" xfId="46" applyNumberFormat="1" applyFont="1" applyBorder="1" applyAlignment="1">
      <alignment horizontal="left" vertical="center" wrapText="1"/>
    </xf>
    <xf numFmtId="0" fontId="45" fillId="0" borderId="16" xfId="46" applyNumberFormat="1" applyFont="1" applyBorder="1" applyAlignment="1">
      <alignment horizontal="left" vertical="center" wrapText="1"/>
    </xf>
    <xf numFmtId="0" fontId="45" fillId="0" borderId="5" xfId="46" applyNumberFormat="1" applyFont="1" applyBorder="1" applyAlignment="1">
      <alignment horizontal="left" vertical="center" wrapText="1"/>
    </xf>
    <xf numFmtId="0" fontId="45" fillId="0" borderId="15" xfId="46" applyNumberFormat="1" applyFont="1" applyBorder="1" applyAlignment="1">
      <alignment horizontal="left" vertical="center" wrapText="1"/>
    </xf>
    <xf numFmtId="0" fontId="45" fillId="0" borderId="4" xfId="46" applyNumberFormat="1" applyFont="1" applyBorder="1" applyAlignment="1">
      <alignment horizontal="left" vertical="center"/>
    </xf>
    <xf numFmtId="0" fontId="45" fillId="0" borderId="1" xfId="46" applyNumberFormat="1" applyFont="1" applyBorder="1" applyAlignment="1">
      <alignment horizontal="left" vertical="center"/>
    </xf>
    <xf numFmtId="0" fontId="45" fillId="0" borderId="0" xfId="46" applyNumberFormat="1" applyFont="1" applyBorder="1" applyAlignment="1">
      <alignment horizontal="left" vertical="center"/>
    </xf>
    <xf numFmtId="0" fontId="45" fillId="0" borderId="27" xfId="46" applyNumberFormat="1" applyFont="1" applyBorder="1" applyAlignment="1">
      <alignment horizontal="left" vertical="center"/>
    </xf>
    <xf numFmtId="0" fontId="45" fillId="0" borderId="16" xfId="46" applyNumberFormat="1" applyFont="1" applyBorder="1" applyAlignment="1">
      <alignment horizontal="left" vertical="center"/>
    </xf>
    <xf numFmtId="0" fontId="45" fillId="0" borderId="5" xfId="46" applyNumberFormat="1" applyFont="1" applyBorder="1" applyAlignment="1">
      <alignment horizontal="left" vertical="center"/>
    </xf>
    <xf numFmtId="0" fontId="45" fillId="0" borderId="15" xfId="46" applyNumberFormat="1" applyFont="1" applyBorder="1" applyAlignment="1">
      <alignment horizontal="left" vertical="center"/>
    </xf>
    <xf numFmtId="0" fontId="45" fillId="0" borderId="2" xfId="46" applyNumberFormat="1" applyFont="1" applyBorder="1" applyAlignment="1">
      <alignment horizontal="left" vertical="center"/>
    </xf>
    <xf numFmtId="0" fontId="50" fillId="0" borderId="2" xfId="46" applyNumberFormat="1" applyFont="1" applyBorder="1" applyAlignment="1">
      <alignment horizontal="left" vertical="center" shrinkToFit="1"/>
    </xf>
    <xf numFmtId="0" fontId="48" fillId="0" borderId="3" xfId="46" applyNumberFormat="1" applyFont="1" applyBorder="1" applyAlignment="1">
      <alignment horizontal="left" vertical="center" wrapText="1"/>
    </xf>
    <xf numFmtId="0" fontId="48" fillId="0" borderId="1" xfId="46" applyNumberFormat="1" applyFont="1" applyBorder="1" applyAlignment="1">
      <alignment horizontal="left" vertical="center" wrapText="1"/>
    </xf>
    <xf numFmtId="0" fontId="48" fillId="0" borderId="16" xfId="46" applyNumberFormat="1" applyFont="1" applyBorder="1" applyAlignment="1">
      <alignment horizontal="left" vertical="center" wrapText="1"/>
    </xf>
    <xf numFmtId="0" fontId="48" fillId="0" borderId="15" xfId="46" applyNumberFormat="1" applyFont="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30" xfId="0" applyFont="1" applyBorder="1" applyAlignment="1">
      <alignment horizontal="center" vertical="top"/>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8"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_Sheet1" xfId="51" xr:uid="{5F686273-84AD-40B0-B26B-52F705DD89AB}"/>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107950</xdr:colOff>
      <xdr:row>18</xdr:row>
      <xdr:rowOff>19050</xdr:rowOff>
    </xdr:from>
    <xdr:to>
      <xdr:col>13</xdr:col>
      <xdr:colOff>107950</xdr:colOff>
      <xdr:row>18</xdr:row>
      <xdr:rowOff>76200</xdr:rowOff>
    </xdr:to>
    <xdr:sp macro="" textlink="">
      <xdr:nvSpPr>
        <xdr:cNvPr id="2" name="Line 2">
          <a:extLst>
            <a:ext uri="{FF2B5EF4-FFF2-40B4-BE49-F238E27FC236}">
              <a16:creationId xmlns:a16="http://schemas.microsoft.com/office/drawing/2014/main" id="{0E9E2DB5-C9C0-4319-932B-2DDF1340DC1E}"/>
            </a:ext>
          </a:extLst>
        </xdr:cNvPr>
        <xdr:cNvSpPr>
          <a:spLocks noChangeShapeType="1"/>
        </xdr:cNvSpPr>
      </xdr:nvSpPr>
      <xdr:spPr bwMode="auto">
        <a:xfrm>
          <a:off x="5060950" y="29591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18</xdr:row>
      <xdr:rowOff>19050</xdr:rowOff>
    </xdr:from>
    <xdr:to>
      <xdr:col>15</xdr:col>
      <xdr:colOff>133350</xdr:colOff>
      <xdr:row>18</xdr:row>
      <xdr:rowOff>76200</xdr:rowOff>
    </xdr:to>
    <xdr:sp macro="" textlink="">
      <xdr:nvSpPr>
        <xdr:cNvPr id="3" name="Line 4">
          <a:extLst>
            <a:ext uri="{FF2B5EF4-FFF2-40B4-BE49-F238E27FC236}">
              <a16:creationId xmlns:a16="http://schemas.microsoft.com/office/drawing/2014/main" id="{36452591-D0E3-46FF-B8BF-FDEFAF7AC7EE}"/>
            </a:ext>
          </a:extLst>
        </xdr:cNvPr>
        <xdr:cNvSpPr>
          <a:spLocks noChangeShapeType="1"/>
        </xdr:cNvSpPr>
      </xdr:nvSpPr>
      <xdr:spPr bwMode="auto">
        <a:xfrm>
          <a:off x="5797550" y="29591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20</xdr:row>
      <xdr:rowOff>6350</xdr:rowOff>
    </xdr:from>
    <xdr:to>
      <xdr:col>13</xdr:col>
      <xdr:colOff>107950</xdr:colOff>
      <xdr:row>20</xdr:row>
      <xdr:rowOff>82550</xdr:rowOff>
    </xdr:to>
    <xdr:sp macro="" textlink="">
      <xdr:nvSpPr>
        <xdr:cNvPr id="4" name="Line 6">
          <a:extLst>
            <a:ext uri="{FF2B5EF4-FFF2-40B4-BE49-F238E27FC236}">
              <a16:creationId xmlns:a16="http://schemas.microsoft.com/office/drawing/2014/main" id="{4C5BF5A6-29AB-4916-AF67-5A5D232DA1D5}"/>
            </a:ext>
          </a:extLst>
        </xdr:cNvPr>
        <xdr:cNvSpPr>
          <a:spLocks noChangeShapeType="1"/>
        </xdr:cNvSpPr>
      </xdr:nvSpPr>
      <xdr:spPr bwMode="auto">
        <a:xfrm>
          <a:off x="5060950" y="3263900"/>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139700</xdr:colOff>
      <xdr:row>19</xdr:row>
      <xdr:rowOff>95250</xdr:rowOff>
    </xdr:from>
    <xdr:to>
      <xdr:col>15</xdr:col>
      <xdr:colOff>139700</xdr:colOff>
      <xdr:row>20</xdr:row>
      <xdr:rowOff>69850</xdr:rowOff>
    </xdr:to>
    <xdr:sp macro="" textlink="">
      <xdr:nvSpPr>
        <xdr:cNvPr id="5" name="Line 7">
          <a:extLst>
            <a:ext uri="{FF2B5EF4-FFF2-40B4-BE49-F238E27FC236}">
              <a16:creationId xmlns:a16="http://schemas.microsoft.com/office/drawing/2014/main" id="{AC251079-2183-4FBD-9DD7-489452EC2EB0}"/>
            </a:ext>
          </a:extLst>
        </xdr:cNvPr>
        <xdr:cNvSpPr>
          <a:spLocks noChangeShapeType="1"/>
        </xdr:cNvSpPr>
      </xdr:nvSpPr>
      <xdr:spPr bwMode="auto">
        <a:xfrm>
          <a:off x="5803900" y="319405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247650</xdr:colOff>
      <xdr:row>26</xdr:row>
      <xdr:rowOff>57150</xdr:rowOff>
    </xdr:from>
    <xdr:to>
      <xdr:col>12</xdr:col>
      <xdr:colOff>101600</xdr:colOff>
      <xdr:row>26</xdr:row>
      <xdr:rowOff>57150</xdr:rowOff>
    </xdr:to>
    <xdr:sp macro="" textlink="">
      <xdr:nvSpPr>
        <xdr:cNvPr id="6" name="Line 8">
          <a:extLst>
            <a:ext uri="{FF2B5EF4-FFF2-40B4-BE49-F238E27FC236}">
              <a16:creationId xmlns:a16="http://schemas.microsoft.com/office/drawing/2014/main" id="{FD0464E4-6468-4841-B569-EA8F96BBDED7}"/>
            </a:ext>
          </a:extLst>
        </xdr:cNvPr>
        <xdr:cNvSpPr>
          <a:spLocks noChangeShapeType="1"/>
        </xdr:cNvSpPr>
      </xdr:nvSpPr>
      <xdr:spPr bwMode="auto">
        <a:xfrm>
          <a:off x="3924300" y="4267200"/>
          <a:ext cx="844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57150</xdr:rowOff>
    </xdr:from>
    <xdr:to>
      <xdr:col>9</xdr:col>
      <xdr:colOff>0</xdr:colOff>
      <xdr:row>26</xdr:row>
      <xdr:rowOff>57150</xdr:rowOff>
    </xdr:to>
    <xdr:sp macro="" textlink="">
      <xdr:nvSpPr>
        <xdr:cNvPr id="2" name="Line 5">
          <a:extLst>
            <a:ext uri="{FF2B5EF4-FFF2-40B4-BE49-F238E27FC236}">
              <a16:creationId xmlns:a16="http://schemas.microsoft.com/office/drawing/2014/main" id="{2881F054-904E-4743-9F2E-9C6A67D2D21B}"/>
            </a:ext>
          </a:extLst>
        </xdr:cNvPr>
        <xdr:cNvSpPr>
          <a:spLocks noChangeShapeType="1"/>
        </xdr:cNvSpPr>
      </xdr:nvSpPr>
      <xdr:spPr bwMode="auto">
        <a:xfrm>
          <a:off x="3441700" y="426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18</xdr:row>
      <xdr:rowOff>19050</xdr:rowOff>
    </xdr:from>
    <xdr:to>
      <xdr:col>13</xdr:col>
      <xdr:colOff>107950</xdr:colOff>
      <xdr:row>18</xdr:row>
      <xdr:rowOff>76200</xdr:rowOff>
    </xdr:to>
    <xdr:sp macro="" textlink="">
      <xdr:nvSpPr>
        <xdr:cNvPr id="3" name="Line 11">
          <a:extLst>
            <a:ext uri="{FF2B5EF4-FFF2-40B4-BE49-F238E27FC236}">
              <a16:creationId xmlns:a16="http://schemas.microsoft.com/office/drawing/2014/main" id="{8F9D9671-3406-4AE8-84D4-FB628ABAAB76}"/>
            </a:ext>
          </a:extLst>
        </xdr:cNvPr>
        <xdr:cNvSpPr>
          <a:spLocks noChangeShapeType="1"/>
        </xdr:cNvSpPr>
      </xdr:nvSpPr>
      <xdr:spPr bwMode="auto">
        <a:xfrm>
          <a:off x="5060950" y="29591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18</xdr:row>
      <xdr:rowOff>19050</xdr:rowOff>
    </xdr:from>
    <xdr:to>
      <xdr:col>15</xdr:col>
      <xdr:colOff>133350</xdr:colOff>
      <xdr:row>18</xdr:row>
      <xdr:rowOff>76200</xdr:rowOff>
    </xdr:to>
    <xdr:sp macro="" textlink="">
      <xdr:nvSpPr>
        <xdr:cNvPr id="4" name="Line 12">
          <a:extLst>
            <a:ext uri="{FF2B5EF4-FFF2-40B4-BE49-F238E27FC236}">
              <a16:creationId xmlns:a16="http://schemas.microsoft.com/office/drawing/2014/main" id="{CB7D34DB-76CE-4AF3-9240-B11CA304B479}"/>
            </a:ext>
          </a:extLst>
        </xdr:cNvPr>
        <xdr:cNvSpPr>
          <a:spLocks noChangeShapeType="1"/>
        </xdr:cNvSpPr>
      </xdr:nvSpPr>
      <xdr:spPr bwMode="auto">
        <a:xfrm>
          <a:off x="5797550" y="29591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20</xdr:row>
      <xdr:rowOff>6350</xdr:rowOff>
    </xdr:from>
    <xdr:to>
      <xdr:col>13</xdr:col>
      <xdr:colOff>107950</xdr:colOff>
      <xdr:row>20</xdr:row>
      <xdr:rowOff>82550</xdr:rowOff>
    </xdr:to>
    <xdr:sp macro="" textlink="">
      <xdr:nvSpPr>
        <xdr:cNvPr id="5" name="Line 13">
          <a:extLst>
            <a:ext uri="{FF2B5EF4-FFF2-40B4-BE49-F238E27FC236}">
              <a16:creationId xmlns:a16="http://schemas.microsoft.com/office/drawing/2014/main" id="{2E61D5B4-8519-4F5A-8E4A-BA8BE550F955}"/>
            </a:ext>
          </a:extLst>
        </xdr:cNvPr>
        <xdr:cNvSpPr>
          <a:spLocks noChangeShapeType="1"/>
        </xdr:cNvSpPr>
      </xdr:nvSpPr>
      <xdr:spPr bwMode="auto">
        <a:xfrm>
          <a:off x="5060950" y="3263900"/>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139700</xdr:colOff>
      <xdr:row>19</xdr:row>
      <xdr:rowOff>95250</xdr:rowOff>
    </xdr:from>
    <xdr:to>
      <xdr:col>15</xdr:col>
      <xdr:colOff>139700</xdr:colOff>
      <xdr:row>20</xdr:row>
      <xdr:rowOff>69850</xdr:rowOff>
    </xdr:to>
    <xdr:sp macro="" textlink="">
      <xdr:nvSpPr>
        <xdr:cNvPr id="6" name="Line 14">
          <a:extLst>
            <a:ext uri="{FF2B5EF4-FFF2-40B4-BE49-F238E27FC236}">
              <a16:creationId xmlns:a16="http://schemas.microsoft.com/office/drawing/2014/main" id="{CB935567-A93A-4BC8-A324-7D7A28C55C6C}"/>
            </a:ext>
          </a:extLst>
        </xdr:cNvPr>
        <xdr:cNvSpPr>
          <a:spLocks noChangeShapeType="1"/>
        </xdr:cNvSpPr>
      </xdr:nvSpPr>
      <xdr:spPr bwMode="auto">
        <a:xfrm>
          <a:off x="5803900" y="319405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247650</xdr:colOff>
      <xdr:row>26</xdr:row>
      <xdr:rowOff>57150</xdr:rowOff>
    </xdr:from>
    <xdr:to>
      <xdr:col>12</xdr:col>
      <xdr:colOff>101600</xdr:colOff>
      <xdr:row>26</xdr:row>
      <xdr:rowOff>57150</xdr:rowOff>
    </xdr:to>
    <xdr:sp macro="" textlink="">
      <xdr:nvSpPr>
        <xdr:cNvPr id="7" name="Line 15">
          <a:extLst>
            <a:ext uri="{FF2B5EF4-FFF2-40B4-BE49-F238E27FC236}">
              <a16:creationId xmlns:a16="http://schemas.microsoft.com/office/drawing/2014/main" id="{F12FA904-4DCA-4856-B2BF-07D76DBC97FC}"/>
            </a:ext>
          </a:extLst>
        </xdr:cNvPr>
        <xdr:cNvSpPr>
          <a:spLocks noChangeShapeType="1"/>
        </xdr:cNvSpPr>
      </xdr:nvSpPr>
      <xdr:spPr bwMode="auto">
        <a:xfrm>
          <a:off x="3924300" y="4267200"/>
          <a:ext cx="844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107950</xdr:colOff>
      <xdr:row>18</xdr:row>
      <xdr:rowOff>19050</xdr:rowOff>
    </xdr:from>
    <xdr:to>
      <xdr:col>13</xdr:col>
      <xdr:colOff>107950</xdr:colOff>
      <xdr:row>18</xdr:row>
      <xdr:rowOff>76200</xdr:rowOff>
    </xdr:to>
    <xdr:sp macro="" textlink="">
      <xdr:nvSpPr>
        <xdr:cNvPr id="2" name="Line 2">
          <a:extLst>
            <a:ext uri="{FF2B5EF4-FFF2-40B4-BE49-F238E27FC236}">
              <a16:creationId xmlns:a16="http://schemas.microsoft.com/office/drawing/2014/main" id="{CA99CEB0-7F25-418D-AD59-0F3C7F18C5ED}"/>
            </a:ext>
          </a:extLst>
        </xdr:cNvPr>
        <xdr:cNvSpPr>
          <a:spLocks noChangeShapeType="1"/>
        </xdr:cNvSpPr>
      </xdr:nvSpPr>
      <xdr:spPr bwMode="auto">
        <a:xfrm>
          <a:off x="5060950" y="29591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18</xdr:row>
      <xdr:rowOff>19050</xdr:rowOff>
    </xdr:from>
    <xdr:to>
      <xdr:col>15</xdr:col>
      <xdr:colOff>133350</xdr:colOff>
      <xdr:row>18</xdr:row>
      <xdr:rowOff>76200</xdr:rowOff>
    </xdr:to>
    <xdr:sp macro="" textlink="">
      <xdr:nvSpPr>
        <xdr:cNvPr id="3" name="Line 4">
          <a:extLst>
            <a:ext uri="{FF2B5EF4-FFF2-40B4-BE49-F238E27FC236}">
              <a16:creationId xmlns:a16="http://schemas.microsoft.com/office/drawing/2014/main" id="{3516DF17-98A9-4467-BB54-E93D49CDA72E}"/>
            </a:ext>
          </a:extLst>
        </xdr:cNvPr>
        <xdr:cNvSpPr>
          <a:spLocks noChangeShapeType="1"/>
        </xdr:cNvSpPr>
      </xdr:nvSpPr>
      <xdr:spPr bwMode="auto">
        <a:xfrm>
          <a:off x="5784850" y="29591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20</xdr:row>
      <xdr:rowOff>6350</xdr:rowOff>
    </xdr:from>
    <xdr:to>
      <xdr:col>13</xdr:col>
      <xdr:colOff>107950</xdr:colOff>
      <xdr:row>20</xdr:row>
      <xdr:rowOff>82550</xdr:rowOff>
    </xdr:to>
    <xdr:sp macro="" textlink="">
      <xdr:nvSpPr>
        <xdr:cNvPr id="4" name="Line 6">
          <a:extLst>
            <a:ext uri="{FF2B5EF4-FFF2-40B4-BE49-F238E27FC236}">
              <a16:creationId xmlns:a16="http://schemas.microsoft.com/office/drawing/2014/main" id="{137AA924-73AE-4210-97EA-66D206000F55}"/>
            </a:ext>
          </a:extLst>
        </xdr:cNvPr>
        <xdr:cNvSpPr>
          <a:spLocks noChangeShapeType="1"/>
        </xdr:cNvSpPr>
      </xdr:nvSpPr>
      <xdr:spPr bwMode="auto">
        <a:xfrm>
          <a:off x="5060950" y="3263900"/>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139700</xdr:colOff>
      <xdr:row>19</xdr:row>
      <xdr:rowOff>95250</xdr:rowOff>
    </xdr:from>
    <xdr:to>
      <xdr:col>15</xdr:col>
      <xdr:colOff>139700</xdr:colOff>
      <xdr:row>20</xdr:row>
      <xdr:rowOff>69850</xdr:rowOff>
    </xdr:to>
    <xdr:sp macro="" textlink="">
      <xdr:nvSpPr>
        <xdr:cNvPr id="5" name="Line 7">
          <a:extLst>
            <a:ext uri="{FF2B5EF4-FFF2-40B4-BE49-F238E27FC236}">
              <a16:creationId xmlns:a16="http://schemas.microsoft.com/office/drawing/2014/main" id="{469F0BF4-FE0E-4558-8D3E-724D9B3A7409}"/>
            </a:ext>
          </a:extLst>
        </xdr:cNvPr>
        <xdr:cNvSpPr>
          <a:spLocks noChangeShapeType="1"/>
        </xdr:cNvSpPr>
      </xdr:nvSpPr>
      <xdr:spPr bwMode="auto">
        <a:xfrm>
          <a:off x="5791200" y="319405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247650</xdr:colOff>
      <xdr:row>26</xdr:row>
      <xdr:rowOff>57150</xdr:rowOff>
    </xdr:from>
    <xdr:to>
      <xdr:col>12</xdr:col>
      <xdr:colOff>101600</xdr:colOff>
      <xdr:row>26</xdr:row>
      <xdr:rowOff>57150</xdr:rowOff>
    </xdr:to>
    <xdr:sp macro="" textlink="">
      <xdr:nvSpPr>
        <xdr:cNvPr id="6" name="Line 8">
          <a:extLst>
            <a:ext uri="{FF2B5EF4-FFF2-40B4-BE49-F238E27FC236}">
              <a16:creationId xmlns:a16="http://schemas.microsoft.com/office/drawing/2014/main" id="{55CD2F81-86B7-49D5-89AB-0FAA8E975136}"/>
            </a:ext>
          </a:extLst>
        </xdr:cNvPr>
        <xdr:cNvSpPr>
          <a:spLocks noChangeShapeType="1"/>
        </xdr:cNvSpPr>
      </xdr:nvSpPr>
      <xdr:spPr bwMode="auto">
        <a:xfrm>
          <a:off x="3924300" y="4267200"/>
          <a:ext cx="844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107950</xdr:colOff>
      <xdr:row>18</xdr:row>
      <xdr:rowOff>19050</xdr:rowOff>
    </xdr:from>
    <xdr:to>
      <xdr:col>13</xdr:col>
      <xdr:colOff>107950</xdr:colOff>
      <xdr:row>18</xdr:row>
      <xdr:rowOff>76200</xdr:rowOff>
    </xdr:to>
    <xdr:sp macro="" textlink="">
      <xdr:nvSpPr>
        <xdr:cNvPr id="2" name="Line 2">
          <a:extLst>
            <a:ext uri="{FF2B5EF4-FFF2-40B4-BE49-F238E27FC236}">
              <a16:creationId xmlns:a16="http://schemas.microsoft.com/office/drawing/2014/main" id="{9FEB543D-BABC-41DE-B476-E93BD7078F1F}"/>
            </a:ext>
          </a:extLst>
        </xdr:cNvPr>
        <xdr:cNvSpPr>
          <a:spLocks noChangeShapeType="1"/>
        </xdr:cNvSpPr>
      </xdr:nvSpPr>
      <xdr:spPr bwMode="auto">
        <a:xfrm>
          <a:off x="5060950" y="29591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18</xdr:row>
      <xdr:rowOff>19050</xdr:rowOff>
    </xdr:from>
    <xdr:to>
      <xdr:col>15</xdr:col>
      <xdr:colOff>133350</xdr:colOff>
      <xdr:row>18</xdr:row>
      <xdr:rowOff>76200</xdr:rowOff>
    </xdr:to>
    <xdr:sp macro="" textlink="">
      <xdr:nvSpPr>
        <xdr:cNvPr id="3" name="Line 4">
          <a:extLst>
            <a:ext uri="{FF2B5EF4-FFF2-40B4-BE49-F238E27FC236}">
              <a16:creationId xmlns:a16="http://schemas.microsoft.com/office/drawing/2014/main" id="{E9EA14EA-641D-4085-929A-DC607B830A3B}"/>
            </a:ext>
          </a:extLst>
        </xdr:cNvPr>
        <xdr:cNvSpPr>
          <a:spLocks noChangeShapeType="1"/>
        </xdr:cNvSpPr>
      </xdr:nvSpPr>
      <xdr:spPr bwMode="auto">
        <a:xfrm>
          <a:off x="5797550" y="29591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20</xdr:row>
      <xdr:rowOff>6350</xdr:rowOff>
    </xdr:from>
    <xdr:to>
      <xdr:col>13</xdr:col>
      <xdr:colOff>107950</xdr:colOff>
      <xdr:row>20</xdr:row>
      <xdr:rowOff>82550</xdr:rowOff>
    </xdr:to>
    <xdr:sp macro="" textlink="">
      <xdr:nvSpPr>
        <xdr:cNvPr id="4" name="Line 6">
          <a:extLst>
            <a:ext uri="{FF2B5EF4-FFF2-40B4-BE49-F238E27FC236}">
              <a16:creationId xmlns:a16="http://schemas.microsoft.com/office/drawing/2014/main" id="{1EE05A76-59E6-4B54-8FFD-E15E02680D19}"/>
            </a:ext>
          </a:extLst>
        </xdr:cNvPr>
        <xdr:cNvSpPr>
          <a:spLocks noChangeShapeType="1"/>
        </xdr:cNvSpPr>
      </xdr:nvSpPr>
      <xdr:spPr bwMode="auto">
        <a:xfrm>
          <a:off x="5060950" y="3263900"/>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139700</xdr:colOff>
      <xdr:row>19</xdr:row>
      <xdr:rowOff>95250</xdr:rowOff>
    </xdr:from>
    <xdr:to>
      <xdr:col>15</xdr:col>
      <xdr:colOff>139700</xdr:colOff>
      <xdr:row>20</xdr:row>
      <xdr:rowOff>69850</xdr:rowOff>
    </xdr:to>
    <xdr:sp macro="" textlink="">
      <xdr:nvSpPr>
        <xdr:cNvPr id="5" name="Line 7">
          <a:extLst>
            <a:ext uri="{FF2B5EF4-FFF2-40B4-BE49-F238E27FC236}">
              <a16:creationId xmlns:a16="http://schemas.microsoft.com/office/drawing/2014/main" id="{0ED51C00-A8D7-42F0-841B-EE6C9091241C}"/>
            </a:ext>
          </a:extLst>
        </xdr:cNvPr>
        <xdr:cNvSpPr>
          <a:spLocks noChangeShapeType="1"/>
        </xdr:cNvSpPr>
      </xdr:nvSpPr>
      <xdr:spPr bwMode="auto">
        <a:xfrm>
          <a:off x="5803900" y="319405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247650</xdr:colOff>
      <xdr:row>26</xdr:row>
      <xdr:rowOff>57150</xdr:rowOff>
    </xdr:from>
    <xdr:to>
      <xdr:col>12</xdr:col>
      <xdr:colOff>101600</xdr:colOff>
      <xdr:row>26</xdr:row>
      <xdr:rowOff>57150</xdr:rowOff>
    </xdr:to>
    <xdr:sp macro="" textlink="">
      <xdr:nvSpPr>
        <xdr:cNvPr id="6" name="Line 8">
          <a:extLst>
            <a:ext uri="{FF2B5EF4-FFF2-40B4-BE49-F238E27FC236}">
              <a16:creationId xmlns:a16="http://schemas.microsoft.com/office/drawing/2014/main" id="{3D2227E2-5C42-4233-9D00-2F8149C2B5FF}"/>
            </a:ext>
          </a:extLst>
        </xdr:cNvPr>
        <xdr:cNvSpPr>
          <a:spLocks noChangeShapeType="1"/>
        </xdr:cNvSpPr>
      </xdr:nvSpPr>
      <xdr:spPr bwMode="auto">
        <a:xfrm>
          <a:off x="3924300" y="4267200"/>
          <a:ext cx="844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26</xdr:row>
      <xdr:rowOff>57150</xdr:rowOff>
    </xdr:from>
    <xdr:to>
      <xdr:col>9</xdr:col>
      <xdr:colOff>0</xdr:colOff>
      <xdr:row>26</xdr:row>
      <xdr:rowOff>57150</xdr:rowOff>
    </xdr:to>
    <xdr:sp macro="" textlink="">
      <xdr:nvSpPr>
        <xdr:cNvPr id="2" name="Line 5">
          <a:extLst>
            <a:ext uri="{FF2B5EF4-FFF2-40B4-BE49-F238E27FC236}">
              <a16:creationId xmlns:a16="http://schemas.microsoft.com/office/drawing/2014/main" id="{293AE5B0-9FDD-4D3B-A2DD-CB4244C66DF8}"/>
            </a:ext>
          </a:extLst>
        </xdr:cNvPr>
        <xdr:cNvSpPr>
          <a:spLocks noChangeShapeType="1"/>
        </xdr:cNvSpPr>
      </xdr:nvSpPr>
      <xdr:spPr bwMode="auto">
        <a:xfrm>
          <a:off x="3441700" y="426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18</xdr:row>
      <xdr:rowOff>19050</xdr:rowOff>
    </xdr:from>
    <xdr:to>
      <xdr:col>13</xdr:col>
      <xdr:colOff>107950</xdr:colOff>
      <xdr:row>18</xdr:row>
      <xdr:rowOff>76200</xdr:rowOff>
    </xdr:to>
    <xdr:sp macro="" textlink="">
      <xdr:nvSpPr>
        <xdr:cNvPr id="3" name="Line 11">
          <a:extLst>
            <a:ext uri="{FF2B5EF4-FFF2-40B4-BE49-F238E27FC236}">
              <a16:creationId xmlns:a16="http://schemas.microsoft.com/office/drawing/2014/main" id="{64F77E98-6E25-47D4-A4A2-CC8F376996B6}"/>
            </a:ext>
          </a:extLst>
        </xdr:cNvPr>
        <xdr:cNvSpPr>
          <a:spLocks noChangeShapeType="1"/>
        </xdr:cNvSpPr>
      </xdr:nvSpPr>
      <xdr:spPr bwMode="auto">
        <a:xfrm>
          <a:off x="5060950" y="29591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18</xdr:row>
      <xdr:rowOff>19050</xdr:rowOff>
    </xdr:from>
    <xdr:to>
      <xdr:col>15</xdr:col>
      <xdr:colOff>133350</xdr:colOff>
      <xdr:row>18</xdr:row>
      <xdr:rowOff>76200</xdr:rowOff>
    </xdr:to>
    <xdr:sp macro="" textlink="">
      <xdr:nvSpPr>
        <xdr:cNvPr id="4" name="Line 12">
          <a:extLst>
            <a:ext uri="{FF2B5EF4-FFF2-40B4-BE49-F238E27FC236}">
              <a16:creationId xmlns:a16="http://schemas.microsoft.com/office/drawing/2014/main" id="{78C929DF-7404-4D9A-A05E-9B5093F92AF5}"/>
            </a:ext>
          </a:extLst>
        </xdr:cNvPr>
        <xdr:cNvSpPr>
          <a:spLocks noChangeShapeType="1"/>
        </xdr:cNvSpPr>
      </xdr:nvSpPr>
      <xdr:spPr bwMode="auto">
        <a:xfrm>
          <a:off x="5797550" y="29591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107950</xdr:colOff>
      <xdr:row>20</xdr:row>
      <xdr:rowOff>6350</xdr:rowOff>
    </xdr:from>
    <xdr:to>
      <xdr:col>13</xdr:col>
      <xdr:colOff>107950</xdr:colOff>
      <xdr:row>20</xdr:row>
      <xdr:rowOff>82550</xdr:rowOff>
    </xdr:to>
    <xdr:sp macro="" textlink="">
      <xdr:nvSpPr>
        <xdr:cNvPr id="5" name="Line 13">
          <a:extLst>
            <a:ext uri="{FF2B5EF4-FFF2-40B4-BE49-F238E27FC236}">
              <a16:creationId xmlns:a16="http://schemas.microsoft.com/office/drawing/2014/main" id="{AB51FE4E-05FD-45EF-A76A-FACC9C381495}"/>
            </a:ext>
          </a:extLst>
        </xdr:cNvPr>
        <xdr:cNvSpPr>
          <a:spLocks noChangeShapeType="1"/>
        </xdr:cNvSpPr>
      </xdr:nvSpPr>
      <xdr:spPr bwMode="auto">
        <a:xfrm>
          <a:off x="5060950" y="3263900"/>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139700</xdr:colOff>
      <xdr:row>19</xdr:row>
      <xdr:rowOff>95250</xdr:rowOff>
    </xdr:from>
    <xdr:to>
      <xdr:col>15</xdr:col>
      <xdr:colOff>139700</xdr:colOff>
      <xdr:row>20</xdr:row>
      <xdr:rowOff>69850</xdr:rowOff>
    </xdr:to>
    <xdr:sp macro="" textlink="">
      <xdr:nvSpPr>
        <xdr:cNvPr id="6" name="Line 14">
          <a:extLst>
            <a:ext uri="{FF2B5EF4-FFF2-40B4-BE49-F238E27FC236}">
              <a16:creationId xmlns:a16="http://schemas.microsoft.com/office/drawing/2014/main" id="{F2EFA7FB-3209-4308-B793-5585F540E352}"/>
            </a:ext>
          </a:extLst>
        </xdr:cNvPr>
        <xdr:cNvSpPr>
          <a:spLocks noChangeShapeType="1"/>
        </xdr:cNvSpPr>
      </xdr:nvSpPr>
      <xdr:spPr bwMode="auto">
        <a:xfrm>
          <a:off x="5803900" y="319405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247650</xdr:colOff>
      <xdr:row>26</xdr:row>
      <xdr:rowOff>57150</xdr:rowOff>
    </xdr:from>
    <xdr:to>
      <xdr:col>12</xdr:col>
      <xdr:colOff>101600</xdr:colOff>
      <xdr:row>26</xdr:row>
      <xdr:rowOff>57150</xdr:rowOff>
    </xdr:to>
    <xdr:sp macro="" textlink="">
      <xdr:nvSpPr>
        <xdr:cNvPr id="7" name="Line 15">
          <a:extLst>
            <a:ext uri="{FF2B5EF4-FFF2-40B4-BE49-F238E27FC236}">
              <a16:creationId xmlns:a16="http://schemas.microsoft.com/office/drawing/2014/main" id="{005D7F23-1D8B-46D7-B443-78E8B773D71B}"/>
            </a:ext>
          </a:extLst>
        </xdr:cNvPr>
        <xdr:cNvSpPr>
          <a:spLocks noChangeShapeType="1"/>
        </xdr:cNvSpPr>
      </xdr:nvSpPr>
      <xdr:spPr bwMode="auto">
        <a:xfrm>
          <a:off x="3924300" y="4267200"/>
          <a:ext cx="844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K125"/>
  <sheetViews>
    <sheetView tabSelected="1" topLeftCell="A4" zoomScale="85" zoomScaleNormal="85" workbookViewId="0">
      <selection activeCell="AA6" sqref="AA6:AK6"/>
    </sheetView>
  </sheetViews>
  <sheetFormatPr defaultColWidth="9" defaultRowHeight="13" x14ac:dyDescent="0.2"/>
  <cols>
    <col min="1" max="1" width="1.453125" style="3" customWidth="1"/>
    <col min="2" max="3" width="4.26953125" style="3" customWidth="1"/>
    <col min="4" max="4" width="0.6328125" style="3" customWidth="1"/>
    <col min="5" max="36" width="3.08984375" style="3" customWidth="1"/>
    <col min="37" max="37" width="11.26953125" style="3" customWidth="1"/>
    <col min="38" max="16384" width="9" style="3"/>
  </cols>
  <sheetData>
    <row r="1" spans="2:37" s="2" customFormat="1" x14ac:dyDescent="0.2"/>
    <row r="2" spans="2:37" s="2" customFormat="1" x14ac:dyDescent="0.2">
      <c r="B2" s="347" t="s">
        <v>299</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row>
    <row r="3" spans="2:37" s="2" customFormat="1" ht="14.25" customHeight="1" x14ac:dyDescent="0.2">
      <c r="AB3" s="470" t="s">
        <v>71</v>
      </c>
      <c r="AC3" s="471"/>
      <c r="AD3" s="471"/>
      <c r="AE3" s="471"/>
      <c r="AF3" s="472"/>
      <c r="AG3" s="473"/>
      <c r="AH3" s="474"/>
      <c r="AI3" s="474"/>
      <c r="AJ3" s="474"/>
      <c r="AK3" s="475"/>
    </row>
    <row r="4" spans="2:37" s="2" customFormat="1" x14ac:dyDescent="0.2"/>
    <row r="5" spans="2:37" s="2" customFormat="1" x14ac:dyDescent="0.2">
      <c r="B5" s="469" t="s">
        <v>300</v>
      </c>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row>
    <row r="6" spans="2:37" s="2" customFormat="1" ht="13.5" customHeight="1" x14ac:dyDescent="0.2">
      <c r="AA6" s="2" t="s">
        <v>615</v>
      </c>
      <c r="AC6" s="469"/>
      <c r="AD6" s="469"/>
      <c r="AE6" s="319" t="s">
        <v>73</v>
      </c>
      <c r="AF6" s="469"/>
      <c r="AG6" s="469"/>
      <c r="AH6" s="2" t="s">
        <v>165</v>
      </c>
      <c r="AI6" s="469"/>
      <c r="AJ6" s="469"/>
      <c r="AK6" s="2" t="s">
        <v>166</v>
      </c>
    </row>
    <row r="7" spans="2:37" s="2" customFormat="1" x14ac:dyDescent="0.2">
      <c r="B7" s="476" t="s">
        <v>440</v>
      </c>
      <c r="C7" s="476"/>
      <c r="D7" s="476"/>
      <c r="E7" s="476"/>
      <c r="F7" s="476"/>
      <c r="G7" s="476"/>
      <c r="H7" s="476"/>
      <c r="I7" s="476"/>
      <c r="J7" s="476"/>
      <c r="K7" s="2" t="s">
        <v>76</v>
      </c>
      <c r="L7" s="316"/>
      <c r="M7" s="316"/>
      <c r="N7" s="316"/>
      <c r="O7" s="316"/>
      <c r="P7" s="316"/>
      <c r="Q7" s="316"/>
      <c r="R7" s="316"/>
      <c r="S7" s="316"/>
      <c r="T7" s="316"/>
      <c r="U7" s="316"/>
    </row>
    <row r="8" spans="2:37" s="2" customFormat="1" x14ac:dyDescent="0.2">
      <c r="V8" s="468" t="s">
        <v>77</v>
      </c>
      <c r="W8" s="468"/>
      <c r="X8" s="468"/>
      <c r="Y8" s="468"/>
      <c r="Z8" s="468"/>
      <c r="AA8" s="468"/>
      <c r="AB8" s="468"/>
      <c r="AC8" s="468"/>
      <c r="AD8" s="468"/>
      <c r="AE8" s="468"/>
      <c r="AF8" s="468"/>
      <c r="AG8" s="468"/>
      <c r="AH8" s="468"/>
      <c r="AI8" s="468"/>
      <c r="AJ8" s="468"/>
      <c r="AK8" s="468"/>
    </row>
    <row r="9" spans="2:37" s="2" customFormat="1" x14ac:dyDescent="0.2">
      <c r="Y9" s="469"/>
      <c r="Z9" s="469"/>
      <c r="AA9" s="469"/>
      <c r="AB9" s="469"/>
      <c r="AC9" s="469"/>
      <c r="AD9" s="469"/>
      <c r="AE9" s="469"/>
      <c r="AF9" s="469"/>
      <c r="AG9" s="469"/>
      <c r="AH9" s="469"/>
      <c r="AI9" s="469"/>
      <c r="AJ9" s="469"/>
      <c r="AK9" s="469"/>
    </row>
    <row r="10" spans="2:37" s="2" customFormat="1" x14ac:dyDescent="0.2">
      <c r="V10" s="469" t="s">
        <v>78</v>
      </c>
      <c r="W10" s="469"/>
      <c r="X10" s="469"/>
      <c r="Y10" s="469"/>
      <c r="Z10" s="469"/>
      <c r="AA10" s="469"/>
      <c r="AB10" s="469"/>
      <c r="AC10" s="469"/>
      <c r="AD10" s="469"/>
      <c r="AE10" s="469"/>
      <c r="AF10" s="469"/>
      <c r="AG10" s="469"/>
      <c r="AH10" s="469"/>
      <c r="AI10" s="469"/>
      <c r="AJ10" s="469"/>
      <c r="AK10" s="469"/>
    </row>
    <row r="11" spans="2:37" s="2" customFormat="1" x14ac:dyDescent="0.2">
      <c r="Y11" s="469"/>
      <c r="Z11" s="469"/>
      <c r="AA11" s="469"/>
      <c r="AB11" s="469"/>
      <c r="AC11" s="469"/>
      <c r="AD11" s="469"/>
      <c r="AE11" s="469"/>
      <c r="AF11" s="469"/>
      <c r="AG11" s="469"/>
      <c r="AH11" s="469"/>
      <c r="AI11" s="469"/>
      <c r="AJ11" s="469"/>
      <c r="AK11" s="469"/>
    </row>
    <row r="12" spans="2:37" s="2" customFormat="1" x14ac:dyDescent="0.2">
      <c r="C12" s="347" t="s">
        <v>79</v>
      </c>
      <c r="D12" s="347"/>
    </row>
    <row r="13" spans="2:37" s="2" customFormat="1" x14ac:dyDescent="0.2">
      <c r="N13" s="480"/>
      <c r="O13" s="480"/>
      <c r="AB13" s="470" t="s">
        <v>80</v>
      </c>
      <c r="AC13" s="471"/>
      <c r="AD13" s="471"/>
      <c r="AE13" s="471"/>
      <c r="AF13" s="471"/>
      <c r="AG13" s="471"/>
      <c r="AH13" s="471"/>
      <c r="AI13" s="472"/>
      <c r="AJ13" s="481"/>
      <c r="AK13" s="482"/>
    </row>
    <row r="14" spans="2:37" s="2" customFormat="1" ht="14.25" customHeight="1" x14ac:dyDescent="0.2">
      <c r="B14" s="483" t="s">
        <v>301</v>
      </c>
      <c r="C14" s="486" t="s">
        <v>82</v>
      </c>
      <c r="D14" s="487"/>
      <c r="E14" s="487"/>
      <c r="F14" s="487"/>
      <c r="G14" s="487"/>
      <c r="H14" s="487"/>
      <c r="I14" s="487"/>
      <c r="J14" s="487"/>
      <c r="K14" s="487"/>
      <c r="L14" s="488"/>
      <c r="M14" s="489"/>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1"/>
    </row>
    <row r="15" spans="2:37" s="2" customFormat="1" ht="14.25" customHeight="1" x14ac:dyDescent="0.2">
      <c r="B15" s="484"/>
      <c r="C15" s="492" t="s">
        <v>83</v>
      </c>
      <c r="D15" s="493"/>
      <c r="E15" s="493"/>
      <c r="F15" s="493"/>
      <c r="G15" s="493"/>
      <c r="H15" s="493"/>
      <c r="I15" s="493"/>
      <c r="J15" s="493"/>
      <c r="K15" s="493"/>
      <c r="L15" s="493"/>
      <c r="M15" s="494"/>
      <c r="N15" s="495"/>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496"/>
    </row>
    <row r="16" spans="2:37" s="2" customFormat="1" ht="13.5" customHeight="1" x14ac:dyDescent="0.2">
      <c r="B16" s="484"/>
      <c r="C16" s="486" t="s">
        <v>302</v>
      </c>
      <c r="D16" s="487"/>
      <c r="E16" s="487"/>
      <c r="F16" s="487"/>
      <c r="G16" s="487"/>
      <c r="H16" s="487"/>
      <c r="I16" s="487"/>
      <c r="J16" s="487"/>
      <c r="K16" s="487"/>
      <c r="L16" s="497"/>
      <c r="M16" s="481" t="s">
        <v>84</v>
      </c>
      <c r="N16" s="502"/>
      <c r="O16" s="502"/>
      <c r="P16" s="502"/>
      <c r="Q16" s="502"/>
      <c r="R16" s="502"/>
      <c r="S16" s="502"/>
      <c r="T16" s="124" t="s">
        <v>85</v>
      </c>
      <c r="U16" s="502"/>
      <c r="V16" s="502"/>
      <c r="W16" s="502"/>
      <c r="X16" s="124" t="s">
        <v>86</v>
      </c>
      <c r="Y16" s="502"/>
      <c r="Z16" s="502"/>
      <c r="AA16" s="502"/>
      <c r="AB16" s="502"/>
      <c r="AC16" s="502"/>
      <c r="AD16" s="502"/>
      <c r="AE16" s="502"/>
      <c r="AF16" s="502"/>
      <c r="AG16" s="502"/>
      <c r="AH16" s="502"/>
      <c r="AI16" s="502"/>
      <c r="AJ16" s="502"/>
      <c r="AK16" s="482"/>
    </row>
    <row r="17" spans="2:37" s="2" customFormat="1" ht="13.5" customHeight="1" x14ac:dyDescent="0.2">
      <c r="B17" s="484"/>
      <c r="C17" s="492"/>
      <c r="D17" s="493"/>
      <c r="E17" s="493"/>
      <c r="F17" s="493"/>
      <c r="G17" s="493"/>
      <c r="H17" s="493"/>
      <c r="I17" s="493"/>
      <c r="J17" s="493"/>
      <c r="K17" s="493"/>
      <c r="L17" s="498"/>
      <c r="M17" s="506" t="s">
        <v>87</v>
      </c>
      <c r="N17" s="465"/>
      <c r="O17" s="465"/>
      <c r="P17" s="465"/>
      <c r="Q17" s="314" t="s">
        <v>88</v>
      </c>
      <c r="R17" s="465"/>
      <c r="S17" s="465"/>
      <c r="T17" s="465"/>
      <c r="U17" s="465"/>
      <c r="V17" s="465" t="s">
        <v>89</v>
      </c>
      <c r="W17" s="465"/>
      <c r="X17" s="465"/>
      <c r="Y17" s="465"/>
      <c r="Z17" s="465"/>
      <c r="AA17" s="465"/>
      <c r="AB17" s="465"/>
      <c r="AC17" s="465"/>
      <c r="AD17" s="465"/>
      <c r="AE17" s="465"/>
      <c r="AF17" s="465"/>
      <c r="AG17" s="465"/>
      <c r="AH17" s="465"/>
      <c r="AI17" s="465"/>
      <c r="AJ17" s="465"/>
      <c r="AK17" s="466"/>
    </row>
    <row r="18" spans="2:37" s="2" customFormat="1" x14ac:dyDescent="0.2">
      <c r="B18" s="484"/>
      <c r="C18" s="499"/>
      <c r="D18" s="500"/>
      <c r="E18" s="500"/>
      <c r="F18" s="500"/>
      <c r="G18" s="500"/>
      <c r="H18" s="500"/>
      <c r="I18" s="500"/>
      <c r="J18" s="500"/>
      <c r="K18" s="500"/>
      <c r="L18" s="501"/>
      <c r="M18" s="477" t="s">
        <v>90</v>
      </c>
      <c r="N18" s="478"/>
      <c r="O18" s="478"/>
      <c r="P18" s="478"/>
      <c r="Q18" s="478"/>
      <c r="R18" s="478"/>
      <c r="S18" s="478"/>
      <c r="T18" s="478"/>
      <c r="U18" s="478"/>
      <c r="V18" s="478"/>
      <c r="W18" s="478"/>
      <c r="X18" s="478"/>
      <c r="Y18" s="478"/>
      <c r="Z18" s="478"/>
      <c r="AA18" s="478"/>
      <c r="AB18" s="478"/>
      <c r="AC18" s="478"/>
      <c r="AD18" s="478"/>
      <c r="AE18" s="478"/>
      <c r="AF18" s="478"/>
      <c r="AG18" s="478"/>
      <c r="AH18" s="478"/>
      <c r="AI18" s="478"/>
      <c r="AJ18" s="478"/>
      <c r="AK18" s="479"/>
    </row>
    <row r="19" spans="2:37" s="2" customFormat="1" ht="14.25" customHeight="1" x14ac:dyDescent="0.2">
      <c r="B19" s="484"/>
      <c r="C19" s="503" t="s">
        <v>91</v>
      </c>
      <c r="D19" s="504"/>
      <c r="E19" s="504"/>
      <c r="F19" s="504"/>
      <c r="G19" s="504"/>
      <c r="H19" s="504"/>
      <c r="I19" s="504"/>
      <c r="J19" s="504"/>
      <c r="K19" s="504"/>
      <c r="L19" s="505"/>
      <c r="M19" s="470" t="s">
        <v>92</v>
      </c>
      <c r="N19" s="471"/>
      <c r="O19" s="471"/>
      <c r="P19" s="471"/>
      <c r="Q19" s="472"/>
      <c r="R19" s="473"/>
      <c r="S19" s="474"/>
      <c r="T19" s="474"/>
      <c r="U19" s="474"/>
      <c r="V19" s="474"/>
      <c r="W19" s="474"/>
      <c r="X19" s="474"/>
      <c r="Y19" s="474"/>
      <c r="Z19" s="474"/>
      <c r="AA19" s="475"/>
      <c r="AB19" s="481" t="s">
        <v>93</v>
      </c>
      <c r="AC19" s="502"/>
      <c r="AD19" s="502"/>
      <c r="AE19" s="502"/>
      <c r="AF19" s="482"/>
      <c r="AG19" s="473"/>
      <c r="AH19" s="474"/>
      <c r="AI19" s="474"/>
      <c r="AJ19" s="474"/>
      <c r="AK19" s="475"/>
    </row>
    <row r="20" spans="2:37" ht="14.25" customHeight="1" x14ac:dyDescent="0.2">
      <c r="B20" s="484"/>
      <c r="C20" s="467" t="s">
        <v>303</v>
      </c>
      <c r="D20" s="467"/>
      <c r="E20" s="467"/>
      <c r="F20" s="467"/>
      <c r="G20" s="467"/>
      <c r="H20" s="467"/>
      <c r="I20" s="467"/>
      <c r="J20" s="467"/>
      <c r="K20" s="467"/>
      <c r="L20" s="467"/>
      <c r="M20" s="509"/>
      <c r="N20" s="510"/>
      <c r="O20" s="510"/>
      <c r="P20" s="510"/>
      <c r="Q20" s="510"/>
      <c r="R20" s="510"/>
      <c r="S20" s="510"/>
      <c r="T20" s="510"/>
      <c r="U20" s="511"/>
      <c r="V20" s="509" t="s">
        <v>94</v>
      </c>
      <c r="W20" s="510"/>
      <c r="X20" s="510"/>
      <c r="Y20" s="510"/>
      <c r="Z20" s="510"/>
      <c r="AA20" s="511"/>
      <c r="AB20" s="509"/>
      <c r="AC20" s="510"/>
      <c r="AD20" s="510"/>
      <c r="AE20" s="510"/>
      <c r="AF20" s="510"/>
      <c r="AG20" s="510"/>
      <c r="AH20" s="510"/>
      <c r="AI20" s="510"/>
      <c r="AJ20" s="510"/>
      <c r="AK20" s="511"/>
    </row>
    <row r="21" spans="2:37" ht="14.25" customHeight="1" x14ac:dyDescent="0.2">
      <c r="B21" s="484"/>
      <c r="C21" s="467" t="s">
        <v>135</v>
      </c>
      <c r="D21" s="467"/>
      <c r="E21" s="467"/>
      <c r="F21" s="467"/>
      <c r="G21" s="467"/>
      <c r="H21" s="467"/>
      <c r="I21" s="467"/>
      <c r="J21" s="512"/>
      <c r="K21" s="512"/>
      <c r="L21" s="513"/>
      <c r="M21" s="509" t="s">
        <v>95</v>
      </c>
      <c r="N21" s="510"/>
      <c r="O21" s="510"/>
      <c r="P21" s="510"/>
      <c r="Q21" s="511"/>
      <c r="R21" s="514"/>
      <c r="S21" s="515"/>
      <c r="T21" s="515"/>
      <c r="U21" s="515"/>
      <c r="V21" s="515"/>
      <c r="W21" s="515"/>
      <c r="X21" s="515"/>
      <c r="Y21" s="515"/>
      <c r="Z21" s="515"/>
      <c r="AA21" s="516"/>
      <c r="AB21" s="510" t="s">
        <v>96</v>
      </c>
      <c r="AC21" s="510"/>
      <c r="AD21" s="510"/>
      <c r="AE21" s="510"/>
      <c r="AF21" s="511"/>
      <c r="AG21" s="514"/>
      <c r="AH21" s="515"/>
      <c r="AI21" s="515"/>
      <c r="AJ21" s="515"/>
      <c r="AK21" s="516"/>
    </row>
    <row r="22" spans="2:37" ht="13.5" customHeight="1" x14ac:dyDescent="0.2">
      <c r="B22" s="484"/>
      <c r="C22" s="507" t="s">
        <v>97</v>
      </c>
      <c r="D22" s="507"/>
      <c r="E22" s="507"/>
      <c r="F22" s="507"/>
      <c r="G22" s="507"/>
      <c r="H22" s="507"/>
      <c r="I22" s="507"/>
      <c r="J22" s="517"/>
      <c r="K22" s="517"/>
      <c r="L22" s="517"/>
      <c r="M22" s="481" t="s">
        <v>84</v>
      </c>
      <c r="N22" s="502"/>
      <c r="O22" s="502"/>
      <c r="P22" s="502"/>
      <c r="Q22" s="502"/>
      <c r="R22" s="502"/>
      <c r="S22" s="502"/>
      <c r="T22" s="124" t="s">
        <v>85</v>
      </c>
      <c r="U22" s="502"/>
      <c r="V22" s="502"/>
      <c r="W22" s="502"/>
      <c r="X22" s="124" t="s">
        <v>86</v>
      </c>
      <c r="Y22" s="502"/>
      <c r="Z22" s="502"/>
      <c r="AA22" s="502"/>
      <c r="AB22" s="502"/>
      <c r="AC22" s="502"/>
      <c r="AD22" s="502"/>
      <c r="AE22" s="502"/>
      <c r="AF22" s="502"/>
      <c r="AG22" s="502"/>
      <c r="AH22" s="502"/>
      <c r="AI22" s="502"/>
      <c r="AJ22" s="502"/>
      <c r="AK22" s="482"/>
    </row>
    <row r="23" spans="2:37" ht="14.25" customHeight="1" x14ac:dyDescent="0.2">
      <c r="B23" s="484"/>
      <c r="C23" s="507"/>
      <c r="D23" s="507"/>
      <c r="E23" s="507"/>
      <c r="F23" s="507"/>
      <c r="G23" s="507"/>
      <c r="H23" s="507"/>
      <c r="I23" s="507"/>
      <c r="J23" s="517"/>
      <c r="K23" s="517"/>
      <c r="L23" s="517"/>
      <c r="M23" s="506" t="s">
        <v>87</v>
      </c>
      <c r="N23" s="465"/>
      <c r="O23" s="465"/>
      <c r="P23" s="465"/>
      <c r="Q23" s="314" t="s">
        <v>88</v>
      </c>
      <c r="R23" s="465"/>
      <c r="S23" s="465"/>
      <c r="T23" s="465"/>
      <c r="U23" s="465"/>
      <c r="V23" s="465" t="s">
        <v>89</v>
      </c>
      <c r="W23" s="465"/>
      <c r="X23" s="465"/>
      <c r="Y23" s="465"/>
      <c r="Z23" s="465"/>
      <c r="AA23" s="465"/>
      <c r="AB23" s="465"/>
      <c r="AC23" s="465"/>
      <c r="AD23" s="465"/>
      <c r="AE23" s="465"/>
      <c r="AF23" s="465"/>
      <c r="AG23" s="465"/>
      <c r="AH23" s="465"/>
      <c r="AI23" s="465"/>
      <c r="AJ23" s="465"/>
      <c r="AK23" s="466"/>
    </row>
    <row r="24" spans="2:37" x14ac:dyDescent="0.2">
      <c r="B24" s="485"/>
      <c r="C24" s="518"/>
      <c r="D24" s="518"/>
      <c r="E24" s="518"/>
      <c r="F24" s="518"/>
      <c r="G24" s="518"/>
      <c r="H24" s="518"/>
      <c r="I24" s="518"/>
      <c r="J24" s="519"/>
      <c r="K24" s="519"/>
      <c r="L24" s="519"/>
      <c r="M24" s="477"/>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9"/>
    </row>
    <row r="25" spans="2:37" x14ac:dyDescent="0.2">
      <c r="B25" s="528" t="s">
        <v>98</v>
      </c>
      <c r="C25" s="486" t="s">
        <v>441</v>
      </c>
      <c r="D25" s="487"/>
      <c r="E25" s="487"/>
      <c r="F25" s="487"/>
      <c r="G25" s="487"/>
      <c r="H25" s="487"/>
      <c r="I25" s="487"/>
      <c r="J25" s="487"/>
      <c r="K25" s="487"/>
      <c r="L25" s="497"/>
      <c r="M25" s="560"/>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2"/>
    </row>
    <row r="26" spans="2:37" ht="18.75" customHeight="1" x14ac:dyDescent="0.2">
      <c r="B26" s="529"/>
      <c r="C26" s="499" t="s">
        <v>442</v>
      </c>
      <c r="D26" s="500"/>
      <c r="E26" s="500"/>
      <c r="F26" s="500"/>
      <c r="G26" s="500"/>
      <c r="H26" s="500"/>
      <c r="I26" s="500"/>
      <c r="J26" s="500"/>
      <c r="K26" s="500"/>
      <c r="L26" s="501"/>
      <c r="M26" s="499"/>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2:37" ht="13.5" customHeight="1" x14ac:dyDescent="0.2">
      <c r="B27" s="529"/>
      <c r="C27" s="507" t="s">
        <v>304</v>
      </c>
      <c r="D27" s="507"/>
      <c r="E27" s="507"/>
      <c r="F27" s="507"/>
      <c r="G27" s="507"/>
      <c r="H27" s="507"/>
      <c r="I27" s="507"/>
      <c r="J27" s="507"/>
      <c r="K27" s="507"/>
      <c r="L27" s="507"/>
      <c r="M27" s="481" t="s">
        <v>84</v>
      </c>
      <c r="N27" s="502"/>
      <c r="O27" s="502"/>
      <c r="P27" s="502"/>
      <c r="Q27" s="502"/>
      <c r="R27" s="502"/>
      <c r="S27" s="502"/>
      <c r="T27" s="124" t="s">
        <v>85</v>
      </c>
      <c r="U27" s="502"/>
      <c r="V27" s="502"/>
      <c r="W27" s="502"/>
      <c r="X27" s="124" t="s">
        <v>86</v>
      </c>
      <c r="Y27" s="502"/>
      <c r="Z27" s="502"/>
      <c r="AA27" s="502"/>
      <c r="AB27" s="502"/>
      <c r="AC27" s="502"/>
      <c r="AD27" s="502"/>
      <c r="AE27" s="502"/>
      <c r="AF27" s="502"/>
      <c r="AG27" s="502"/>
      <c r="AH27" s="502"/>
      <c r="AI27" s="502"/>
      <c r="AJ27" s="502"/>
      <c r="AK27" s="482"/>
    </row>
    <row r="28" spans="2:37" ht="14.25" customHeight="1" x14ac:dyDescent="0.2">
      <c r="B28" s="529"/>
      <c r="C28" s="507"/>
      <c r="D28" s="507"/>
      <c r="E28" s="507"/>
      <c r="F28" s="507"/>
      <c r="G28" s="507"/>
      <c r="H28" s="507"/>
      <c r="I28" s="507"/>
      <c r="J28" s="507"/>
      <c r="K28" s="507"/>
      <c r="L28" s="507"/>
      <c r="M28" s="506" t="s">
        <v>87</v>
      </c>
      <c r="N28" s="465"/>
      <c r="O28" s="465"/>
      <c r="P28" s="465"/>
      <c r="Q28" s="314" t="s">
        <v>88</v>
      </c>
      <c r="R28" s="465"/>
      <c r="S28" s="465"/>
      <c r="T28" s="465"/>
      <c r="U28" s="465"/>
      <c r="V28" s="465" t="s">
        <v>89</v>
      </c>
      <c r="W28" s="465"/>
      <c r="X28" s="465"/>
      <c r="Y28" s="465"/>
      <c r="Z28" s="465"/>
      <c r="AA28" s="465"/>
      <c r="AB28" s="465"/>
      <c r="AC28" s="465"/>
      <c r="AD28" s="465"/>
      <c r="AE28" s="465"/>
      <c r="AF28" s="465"/>
      <c r="AG28" s="465"/>
      <c r="AH28" s="465"/>
      <c r="AI28" s="465"/>
      <c r="AJ28" s="465"/>
      <c r="AK28" s="466"/>
    </row>
    <row r="29" spans="2:37" x14ac:dyDescent="0.2">
      <c r="B29" s="529"/>
      <c r="C29" s="507"/>
      <c r="D29" s="507"/>
      <c r="E29" s="507"/>
      <c r="F29" s="507"/>
      <c r="G29" s="507"/>
      <c r="H29" s="507"/>
      <c r="I29" s="507"/>
      <c r="J29" s="507"/>
      <c r="K29" s="507"/>
      <c r="L29" s="507"/>
      <c r="M29" s="477"/>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9"/>
    </row>
    <row r="30" spans="2:37" ht="14.25" customHeight="1" x14ac:dyDescent="0.2">
      <c r="B30" s="529"/>
      <c r="C30" s="507" t="s">
        <v>91</v>
      </c>
      <c r="D30" s="507"/>
      <c r="E30" s="507"/>
      <c r="F30" s="507"/>
      <c r="G30" s="507"/>
      <c r="H30" s="507"/>
      <c r="I30" s="507"/>
      <c r="J30" s="507"/>
      <c r="K30" s="507"/>
      <c r="L30" s="507"/>
      <c r="M30" s="470" t="s">
        <v>92</v>
      </c>
      <c r="N30" s="471"/>
      <c r="O30" s="471"/>
      <c r="P30" s="471"/>
      <c r="Q30" s="472"/>
      <c r="R30" s="473"/>
      <c r="S30" s="474"/>
      <c r="T30" s="474"/>
      <c r="U30" s="474"/>
      <c r="V30" s="474"/>
      <c r="W30" s="474"/>
      <c r="X30" s="474"/>
      <c r="Y30" s="474"/>
      <c r="Z30" s="474"/>
      <c r="AA30" s="475"/>
      <c r="AB30" s="481" t="s">
        <v>93</v>
      </c>
      <c r="AC30" s="502"/>
      <c r="AD30" s="502"/>
      <c r="AE30" s="502"/>
      <c r="AF30" s="482"/>
      <c r="AG30" s="473"/>
      <c r="AH30" s="474"/>
      <c r="AI30" s="474"/>
      <c r="AJ30" s="474"/>
      <c r="AK30" s="475"/>
    </row>
    <row r="31" spans="2:37" ht="13.5" customHeight="1" x14ac:dyDescent="0.2">
      <c r="B31" s="529"/>
      <c r="C31" s="508" t="s">
        <v>138</v>
      </c>
      <c r="D31" s="508"/>
      <c r="E31" s="508"/>
      <c r="F31" s="508"/>
      <c r="G31" s="508"/>
      <c r="H31" s="508"/>
      <c r="I31" s="508"/>
      <c r="J31" s="508"/>
      <c r="K31" s="508"/>
      <c r="L31" s="508"/>
      <c r="M31" s="481" t="s">
        <v>84</v>
      </c>
      <c r="N31" s="502"/>
      <c r="O31" s="502"/>
      <c r="P31" s="502"/>
      <c r="Q31" s="502"/>
      <c r="R31" s="502"/>
      <c r="S31" s="502"/>
      <c r="T31" s="124" t="s">
        <v>85</v>
      </c>
      <c r="U31" s="502"/>
      <c r="V31" s="502"/>
      <c r="W31" s="502"/>
      <c r="X31" s="124" t="s">
        <v>86</v>
      </c>
      <c r="Y31" s="502"/>
      <c r="Z31" s="502"/>
      <c r="AA31" s="502"/>
      <c r="AB31" s="502"/>
      <c r="AC31" s="502"/>
      <c r="AD31" s="502"/>
      <c r="AE31" s="502"/>
      <c r="AF31" s="502"/>
      <c r="AG31" s="502"/>
      <c r="AH31" s="502"/>
      <c r="AI31" s="502"/>
      <c r="AJ31" s="502"/>
      <c r="AK31" s="482"/>
    </row>
    <row r="32" spans="2:37" ht="14.25" customHeight="1" x14ac:dyDescent="0.2">
      <c r="B32" s="529"/>
      <c r="C32" s="508"/>
      <c r="D32" s="508"/>
      <c r="E32" s="508"/>
      <c r="F32" s="508"/>
      <c r="G32" s="508"/>
      <c r="H32" s="508"/>
      <c r="I32" s="508"/>
      <c r="J32" s="508"/>
      <c r="K32" s="508"/>
      <c r="L32" s="508"/>
      <c r="M32" s="506" t="s">
        <v>87</v>
      </c>
      <c r="N32" s="465"/>
      <c r="O32" s="465"/>
      <c r="P32" s="465"/>
      <c r="Q32" s="314" t="s">
        <v>88</v>
      </c>
      <c r="R32" s="465"/>
      <c r="S32" s="465"/>
      <c r="T32" s="465"/>
      <c r="U32" s="465"/>
      <c r="V32" s="465" t="s">
        <v>89</v>
      </c>
      <c r="W32" s="465"/>
      <c r="X32" s="465"/>
      <c r="Y32" s="465"/>
      <c r="Z32" s="465"/>
      <c r="AA32" s="465"/>
      <c r="AB32" s="465"/>
      <c r="AC32" s="465"/>
      <c r="AD32" s="465"/>
      <c r="AE32" s="465"/>
      <c r="AF32" s="465"/>
      <c r="AG32" s="465"/>
      <c r="AH32" s="465"/>
      <c r="AI32" s="465"/>
      <c r="AJ32" s="465"/>
      <c r="AK32" s="466"/>
    </row>
    <row r="33" spans="1:37" x14ac:dyDescent="0.2">
      <c r="B33" s="529"/>
      <c r="C33" s="508"/>
      <c r="D33" s="508"/>
      <c r="E33" s="508"/>
      <c r="F33" s="508"/>
      <c r="G33" s="508"/>
      <c r="H33" s="508"/>
      <c r="I33" s="508"/>
      <c r="J33" s="508"/>
      <c r="K33" s="508"/>
      <c r="L33" s="508"/>
      <c r="M33" s="477"/>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K33" s="479"/>
    </row>
    <row r="34" spans="1:37" ht="14.25" customHeight="1" x14ac:dyDescent="0.2">
      <c r="B34" s="529"/>
      <c r="C34" s="507" t="s">
        <v>91</v>
      </c>
      <c r="D34" s="507"/>
      <c r="E34" s="507"/>
      <c r="F34" s="507"/>
      <c r="G34" s="507"/>
      <c r="H34" s="507"/>
      <c r="I34" s="507"/>
      <c r="J34" s="507"/>
      <c r="K34" s="507"/>
      <c r="L34" s="507"/>
      <c r="M34" s="470" t="s">
        <v>92</v>
      </c>
      <c r="N34" s="471"/>
      <c r="O34" s="471"/>
      <c r="P34" s="471"/>
      <c r="Q34" s="472"/>
      <c r="R34" s="473"/>
      <c r="S34" s="474"/>
      <c r="T34" s="474"/>
      <c r="U34" s="474"/>
      <c r="V34" s="474"/>
      <c r="W34" s="474"/>
      <c r="X34" s="474"/>
      <c r="Y34" s="474"/>
      <c r="Z34" s="474"/>
      <c r="AA34" s="475"/>
      <c r="AB34" s="481" t="s">
        <v>93</v>
      </c>
      <c r="AC34" s="502"/>
      <c r="AD34" s="502"/>
      <c r="AE34" s="502"/>
      <c r="AF34" s="482"/>
      <c r="AG34" s="473"/>
      <c r="AH34" s="474"/>
      <c r="AI34" s="474"/>
      <c r="AJ34" s="474"/>
      <c r="AK34" s="475"/>
    </row>
    <row r="35" spans="1:37" ht="14.25" customHeight="1" x14ac:dyDescent="0.2">
      <c r="B35" s="529"/>
      <c r="C35" s="507" t="s">
        <v>99</v>
      </c>
      <c r="D35" s="507"/>
      <c r="E35" s="507"/>
      <c r="F35" s="507"/>
      <c r="G35" s="507"/>
      <c r="H35" s="507"/>
      <c r="I35" s="507"/>
      <c r="J35" s="507"/>
      <c r="K35" s="507"/>
      <c r="L35" s="507"/>
      <c r="M35" s="467"/>
      <c r="N35" s="467"/>
      <c r="O35" s="467"/>
      <c r="P35" s="467"/>
      <c r="Q35" s="467"/>
      <c r="R35" s="467"/>
      <c r="S35" s="467"/>
      <c r="T35" s="467"/>
      <c r="U35" s="467"/>
      <c r="V35" s="467"/>
      <c r="W35" s="467"/>
      <c r="X35" s="467"/>
      <c r="Y35" s="467"/>
      <c r="Z35" s="467"/>
      <c r="AA35" s="467"/>
      <c r="AB35" s="467"/>
      <c r="AC35" s="467"/>
      <c r="AD35" s="467"/>
      <c r="AE35" s="467"/>
      <c r="AF35" s="467"/>
      <c r="AG35" s="467"/>
      <c r="AH35" s="467"/>
      <c r="AI35" s="467"/>
      <c r="AJ35" s="467"/>
      <c r="AK35" s="467"/>
    </row>
    <row r="36" spans="1:37" ht="13.5" customHeight="1" x14ac:dyDescent="0.2">
      <c r="B36" s="529"/>
      <c r="C36" s="507" t="s">
        <v>100</v>
      </c>
      <c r="D36" s="507"/>
      <c r="E36" s="507"/>
      <c r="F36" s="507"/>
      <c r="G36" s="507"/>
      <c r="H36" s="507"/>
      <c r="I36" s="507"/>
      <c r="J36" s="507"/>
      <c r="K36" s="507"/>
      <c r="L36" s="507"/>
      <c r="M36" s="481" t="s">
        <v>84</v>
      </c>
      <c r="N36" s="502"/>
      <c r="O36" s="502"/>
      <c r="P36" s="502"/>
      <c r="Q36" s="502"/>
      <c r="R36" s="502"/>
      <c r="S36" s="502"/>
      <c r="T36" s="124" t="s">
        <v>85</v>
      </c>
      <c r="U36" s="502"/>
      <c r="V36" s="502"/>
      <c r="W36" s="502"/>
      <c r="X36" s="124" t="s">
        <v>86</v>
      </c>
      <c r="Y36" s="502"/>
      <c r="Z36" s="502"/>
      <c r="AA36" s="502"/>
      <c r="AB36" s="502"/>
      <c r="AC36" s="502"/>
      <c r="AD36" s="502"/>
      <c r="AE36" s="502"/>
      <c r="AF36" s="502"/>
      <c r="AG36" s="502"/>
      <c r="AH36" s="502"/>
      <c r="AI36" s="502"/>
      <c r="AJ36" s="502"/>
      <c r="AK36" s="482"/>
    </row>
    <row r="37" spans="1:37" ht="14.25" customHeight="1" x14ac:dyDescent="0.2">
      <c r="B37" s="529"/>
      <c r="C37" s="507"/>
      <c r="D37" s="507"/>
      <c r="E37" s="507"/>
      <c r="F37" s="507"/>
      <c r="G37" s="507"/>
      <c r="H37" s="507"/>
      <c r="I37" s="507"/>
      <c r="J37" s="507"/>
      <c r="K37" s="507"/>
      <c r="L37" s="507"/>
      <c r="M37" s="506" t="s">
        <v>87</v>
      </c>
      <c r="N37" s="465"/>
      <c r="O37" s="465"/>
      <c r="P37" s="465"/>
      <c r="Q37" s="314" t="s">
        <v>88</v>
      </c>
      <c r="R37" s="465"/>
      <c r="S37" s="465"/>
      <c r="T37" s="465"/>
      <c r="U37" s="465"/>
      <c r="V37" s="465" t="s">
        <v>89</v>
      </c>
      <c r="W37" s="465"/>
      <c r="X37" s="465"/>
      <c r="Y37" s="465"/>
      <c r="Z37" s="465"/>
      <c r="AA37" s="465"/>
      <c r="AB37" s="465"/>
      <c r="AC37" s="465"/>
      <c r="AD37" s="465"/>
      <c r="AE37" s="465"/>
      <c r="AF37" s="465"/>
      <c r="AG37" s="465"/>
      <c r="AH37" s="465"/>
      <c r="AI37" s="465"/>
      <c r="AJ37" s="465"/>
      <c r="AK37" s="466"/>
    </row>
    <row r="38" spans="1:37" x14ac:dyDescent="0.2">
      <c r="B38" s="530"/>
      <c r="C38" s="507"/>
      <c r="D38" s="507"/>
      <c r="E38" s="507"/>
      <c r="F38" s="507"/>
      <c r="G38" s="507"/>
      <c r="H38" s="507"/>
      <c r="I38" s="507"/>
      <c r="J38" s="507"/>
      <c r="K38" s="507"/>
      <c r="L38" s="507"/>
      <c r="M38" s="477"/>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9"/>
    </row>
    <row r="39" spans="1:37" ht="13.5" customHeight="1" x14ac:dyDescent="0.2">
      <c r="B39" s="563" t="s">
        <v>101</v>
      </c>
      <c r="C39" s="566" t="s">
        <v>102</v>
      </c>
      <c r="D39" s="566"/>
      <c r="E39" s="566"/>
      <c r="F39" s="566"/>
      <c r="G39" s="566"/>
      <c r="H39" s="566"/>
      <c r="I39" s="566"/>
      <c r="J39" s="566"/>
      <c r="K39" s="566"/>
      <c r="L39" s="566"/>
      <c r="M39" s="566"/>
      <c r="N39" s="566"/>
      <c r="O39" s="567" t="s">
        <v>103</v>
      </c>
      <c r="P39" s="568"/>
      <c r="Q39" s="566" t="s">
        <v>104</v>
      </c>
      <c r="R39" s="566"/>
      <c r="S39" s="566"/>
      <c r="T39" s="566"/>
      <c r="U39" s="542"/>
      <c r="V39" s="554" t="s">
        <v>105</v>
      </c>
      <c r="W39" s="555"/>
      <c r="X39" s="555"/>
      <c r="Y39" s="555"/>
      <c r="Z39" s="555"/>
      <c r="AA39" s="555"/>
      <c r="AB39" s="555"/>
      <c r="AC39" s="555"/>
      <c r="AD39" s="556"/>
      <c r="AE39" s="541" t="s">
        <v>106</v>
      </c>
      <c r="AF39" s="566"/>
      <c r="AG39" s="566"/>
      <c r="AH39" s="566"/>
      <c r="AI39" s="566"/>
      <c r="AJ39" s="541" t="s">
        <v>107</v>
      </c>
      <c r="AK39" s="542"/>
    </row>
    <row r="40" spans="1:37" ht="14.25" customHeight="1" x14ac:dyDescent="0.2">
      <c r="B40" s="564"/>
      <c r="C40" s="531"/>
      <c r="D40" s="531"/>
      <c r="E40" s="531"/>
      <c r="F40" s="531"/>
      <c r="G40" s="531"/>
      <c r="H40" s="531"/>
      <c r="I40" s="531"/>
      <c r="J40" s="531"/>
      <c r="K40" s="531"/>
      <c r="L40" s="531"/>
      <c r="M40" s="531"/>
      <c r="N40" s="531"/>
      <c r="O40" s="569"/>
      <c r="P40" s="537"/>
      <c r="Q40" s="531" t="s">
        <v>108</v>
      </c>
      <c r="R40" s="531"/>
      <c r="S40" s="531"/>
      <c r="T40" s="531"/>
      <c r="U40" s="543"/>
      <c r="V40" s="544"/>
      <c r="W40" s="545"/>
      <c r="X40" s="545"/>
      <c r="Y40" s="545"/>
      <c r="Z40" s="545"/>
      <c r="AA40" s="545"/>
      <c r="AB40" s="545"/>
      <c r="AC40" s="545"/>
      <c r="AD40" s="546"/>
      <c r="AE40" s="547" t="s">
        <v>108</v>
      </c>
      <c r="AF40" s="531"/>
      <c r="AG40" s="548"/>
      <c r="AH40" s="548"/>
      <c r="AI40" s="548"/>
      <c r="AJ40" s="549" t="s">
        <v>109</v>
      </c>
      <c r="AK40" s="550"/>
    </row>
    <row r="41" spans="1:37" ht="30.75" customHeight="1" x14ac:dyDescent="0.2">
      <c r="A41" s="85"/>
      <c r="B41" s="565"/>
      <c r="C41" s="528"/>
      <c r="D41" s="102"/>
      <c r="E41" s="531" t="s">
        <v>305</v>
      </c>
      <c r="F41" s="531"/>
      <c r="G41" s="531"/>
      <c r="H41" s="531"/>
      <c r="I41" s="531"/>
      <c r="J41" s="531"/>
      <c r="K41" s="531"/>
      <c r="L41" s="531"/>
      <c r="M41" s="531"/>
      <c r="N41" s="532"/>
      <c r="O41" s="533"/>
      <c r="P41" s="534"/>
      <c r="Q41" s="535"/>
      <c r="R41" s="536"/>
      <c r="S41" s="536"/>
      <c r="T41" s="536"/>
      <c r="U41" s="537"/>
      <c r="V41" s="375" t="s">
        <v>5</v>
      </c>
      <c r="W41" s="538" t="s">
        <v>110</v>
      </c>
      <c r="X41" s="538"/>
      <c r="Y41" s="376" t="s">
        <v>5</v>
      </c>
      <c r="Z41" s="538" t="s">
        <v>111</v>
      </c>
      <c r="AA41" s="538"/>
      <c r="AB41" s="376" t="s">
        <v>5</v>
      </c>
      <c r="AC41" s="538" t="s">
        <v>112</v>
      </c>
      <c r="AD41" s="570"/>
      <c r="AE41" s="539"/>
      <c r="AF41" s="540"/>
      <c r="AG41" s="474"/>
      <c r="AH41" s="474"/>
      <c r="AI41" s="475"/>
      <c r="AJ41" s="514"/>
      <c r="AK41" s="516"/>
    </row>
    <row r="42" spans="1:37" ht="30.75" customHeight="1" x14ac:dyDescent="0.2">
      <c r="B42" s="565"/>
      <c r="C42" s="529"/>
      <c r="D42" s="68"/>
      <c r="E42" s="520" t="s">
        <v>306</v>
      </c>
      <c r="F42" s="521"/>
      <c r="G42" s="521"/>
      <c r="H42" s="521"/>
      <c r="I42" s="521"/>
      <c r="J42" s="521"/>
      <c r="K42" s="521"/>
      <c r="L42" s="521"/>
      <c r="M42" s="521"/>
      <c r="N42" s="522"/>
      <c r="O42" s="523"/>
      <c r="P42" s="524"/>
      <c r="Q42" s="525"/>
      <c r="R42" s="510"/>
      <c r="S42" s="510"/>
      <c r="T42" s="510"/>
      <c r="U42" s="511"/>
      <c r="V42" s="126" t="s">
        <v>5</v>
      </c>
      <c r="W42" s="526" t="s">
        <v>110</v>
      </c>
      <c r="X42" s="526"/>
      <c r="Y42" s="127" t="s">
        <v>5</v>
      </c>
      <c r="Z42" s="526" t="s">
        <v>111</v>
      </c>
      <c r="AA42" s="526"/>
      <c r="AB42" s="127" t="s">
        <v>5</v>
      </c>
      <c r="AC42" s="526" t="s">
        <v>112</v>
      </c>
      <c r="AD42" s="527"/>
      <c r="AE42" s="473"/>
      <c r="AF42" s="474"/>
      <c r="AG42" s="474"/>
      <c r="AH42" s="474"/>
      <c r="AI42" s="475"/>
      <c r="AJ42" s="514"/>
      <c r="AK42" s="516"/>
    </row>
    <row r="43" spans="1:37" ht="30.75" customHeight="1" x14ac:dyDescent="0.2">
      <c r="B43" s="565"/>
      <c r="C43" s="529"/>
      <c r="D43" s="68"/>
      <c r="E43" s="520" t="s">
        <v>307</v>
      </c>
      <c r="F43" s="521"/>
      <c r="G43" s="521"/>
      <c r="H43" s="521"/>
      <c r="I43" s="521"/>
      <c r="J43" s="521"/>
      <c r="K43" s="521"/>
      <c r="L43" s="521"/>
      <c r="M43" s="521"/>
      <c r="N43" s="522"/>
      <c r="O43" s="523"/>
      <c r="P43" s="524"/>
      <c r="Q43" s="525"/>
      <c r="R43" s="510"/>
      <c r="S43" s="510"/>
      <c r="T43" s="510"/>
      <c r="U43" s="511"/>
      <c r="V43" s="126" t="s">
        <v>5</v>
      </c>
      <c r="W43" s="526" t="s">
        <v>110</v>
      </c>
      <c r="X43" s="526"/>
      <c r="Y43" s="127" t="s">
        <v>5</v>
      </c>
      <c r="Z43" s="526" t="s">
        <v>111</v>
      </c>
      <c r="AA43" s="526"/>
      <c r="AB43" s="127" t="s">
        <v>5</v>
      </c>
      <c r="AC43" s="526" t="s">
        <v>112</v>
      </c>
      <c r="AD43" s="527"/>
      <c r="AE43" s="473"/>
      <c r="AF43" s="474"/>
      <c r="AG43" s="474"/>
      <c r="AH43" s="474"/>
      <c r="AI43" s="475"/>
      <c r="AJ43" s="514"/>
      <c r="AK43" s="516"/>
    </row>
    <row r="44" spans="1:37" ht="30.75" customHeight="1" x14ac:dyDescent="0.2">
      <c r="B44" s="565"/>
      <c r="C44" s="529"/>
      <c r="D44" s="68"/>
      <c r="E44" s="520" t="s">
        <v>308</v>
      </c>
      <c r="F44" s="521"/>
      <c r="G44" s="521"/>
      <c r="H44" s="521"/>
      <c r="I44" s="521"/>
      <c r="J44" s="521"/>
      <c r="K44" s="521"/>
      <c r="L44" s="521"/>
      <c r="M44" s="521"/>
      <c r="N44" s="522"/>
      <c r="O44" s="523"/>
      <c r="P44" s="524"/>
      <c r="Q44" s="525"/>
      <c r="R44" s="510"/>
      <c r="S44" s="510"/>
      <c r="T44" s="510"/>
      <c r="U44" s="511"/>
      <c r="V44" s="126" t="s">
        <v>5</v>
      </c>
      <c r="W44" s="526" t="s">
        <v>110</v>
      </c>
      <c r="X44" s="526"/>
      <c r="Y44" s="127" t="s">
        <v>5</v>
      </c>
      <c r="Z44" s="526" t="s">
        <v>111</v>
      </c>
      <c r="AA44" s="526"/>
      <c r="AB44" s="127" t="s">
        <v>5</v>
      </c>
      <c r="AC44" s="526" t="s">
        <v>112</v>
      </c>
      <c r="AD44" s="527"/>
      <c r="AE44" s="473"/>
      <c r="AF44" s="474"/>
      <c r="AG44" s="474"/>
      <c r="AH44" s="474"/>
      <c r="AI44" s="475"/>
      <c r="AJ44" s="514"/>
      <c r="AK44" s="516"/>
    </row>
    <row r="45" spans="1:37" ht="30.75" customHeight="1" x14ac:dyDescent="0.2">
      <c r="B45" s="565"/>
      <c r="C45" s="529"/>
      <c r="D45" s="68"/>
      <c r="E45" s="520" t="s">
        <v>309</v>
      </c>
      <c r="F45" s="521"/>
      <c r="G45" s="521"/>
      <c r="H45" s="521"/>
      <c r="I45" s="521"/>
      <c r="J45" s="521"/>
      <c r="K45" s="521"/>
      <c r="L45" s="521"/>
      <c r="M45" s="521"/>
      <c r="N45" s="522"/>
      <c r="O45" s="523"/>
      <c r="P45" s="524"/>
      <c r="Q45" s="525"/>
      <c r="R45" s="510"/>
      <c r="S45" s="510"/>
      <c r="T45" s="510"/>
      <c r="U45" s="511"/>
      <c r="V45" s="126" t="s">
        <v>5</v>
      </c>
      <c r="W45" s="526" t="s">
        <v>110</v>
      </c>
      <c r="X45" s="526"/>
      <c r="Y45" s="127" t="s">
        <v>5</v>
      </c>
      <c r="Z45" s="526" t="s">
        <v>111</v>
      </c>
      <c r="AA45" s="526"/>
      <c r="AB45" s="127" t="s">
        <v>5</v>
      </c>
      <c r="AC45" s="526" t="s">
        <v>112</v>
      </c>
      <c r="AD45" s="527"/>
      <c r="AE45" s="473"/>
      <c r="AF45" s="474"/>
      <c r="AG45" s="474"/>
      <c r="AH45" s="474"/>
      <c r="AI45" s="475"/>
      <c r="AJ45" s="514"/>
      <c r="AK45" s="516"/>
    </row>
    <row r="46" spans="1:37" ht="30.75" customHeight="1" x14ac:dyDescent="0.2">
      <c r="B46" s="565"/>
      <c r="C46" s="530"/>
      <c r="D46" s="68"/>
      <c r="E46" s="520" t="s">
        <v>310</v>
      </c>
      <c r="F46" s="521"/>
      <c r="G46" s="521"/>
      <c r="H46" s="521"/>
      <c r="I46" s="521"/>
      <c r="J46" s="521"/>
      <c r="K46" s="521"/>
      <c r="L46" s="521"/>
      <c r="M46" s="521"/>
      <c r="N46" s="522"/>
      <c r="O46" s="523"/>
      <c r="P46" s="524"/>
      <c r="Q46" s="525"/>
      <c r="R46" s="510"/>
      <c r="S46" s="510"/>
      <c r="T46" s="510"/>
      <c r="U46" s="511"/>
      <c r="V46" s="126" t="s">
        <v>5</v>
      </c>
      <c r="W46" s="526" t="s">
        <v>110</v>
      </c>
      <c r="X46" s="526"/>
      <c r="Y46" s="127" t="s">
        <v>5</v>
      </c>
      <c r="Z46" s="526" t="s">
        <v>111</v>
      </c>
      <c r="AA46" s="526"/>
      <c r="AB46" s="127" t="s">
        <v>5</v>
      </c>
      <c r="AC46" s="526" t="s">
        <v>112</v>
      </c>
      <c r="AD46" s="527"/>
      <c r="AE46" s="473"/>
      <c r="AF46" s="474"/>
      <c r="AG46" s="474"/>
      <c r="AH46" s="474"/>
      <c r="AI46" s="475"/>
      <c r="AJ46" s="514"/>
      <c r="AK46" s="516"/>
    </row>
    <row r="47" spans="1:37" ht="14.25" customHeight="1" x14ac:dyDescent="0.2">
      <c r="B47" s="551" t="s">
        <v>116</v>
      </c>
      <c r="C47" s="520"/>
      <c r="D47" s="520"/>
      <c r="E47" s="520"/>
      <c r="F47" s="520"/>
      <c r="G47" s="520"/>
      <c r="H47" s="520"/>
      <c r="I47" s="520"/>
      <c r="J47" s="520"/>
      <c r="K47" s="520"/>
      <c r="L47" s="552"/>
      <c r="M47" s="176"/>
      <c r="N47" s="38"/>
      <c r="O47" s="38"/>
      <c r="P47" s="38"/>
      <c r="Q47" s="38"/>
      <c r="R47" s="39"/>
      <c r="S47" s="39"/>
      <c r="T47" s="39"/>
      <c r="U47" s="39"/>
      <c r="V47" s="177"/>
      <c r="W47" s="553"/>
      <c r="X47" s="553"/>
      <c r="Y47" s="553"/>
      <c r="Z47" s="553"/>
      <c r="AA47" s="553"/>
      <c r="AB47" s="553"/>
      <c r="AC47" s="553"/>
      <c r="AD47" s="553"/>
      <c r="AE47" s="553"/>
      <c r="AF47" s="553"/>
      <c r="AG47" s="553"/>
      <c r="AH47" s="553"/>
      <c r="AI47" s="553"/>
      <c r="AJ47" s="553"/>
      <c r="AK47" s="553"/>
    </row>
    <row r="48" spans="1:37" ht="14.25" customHeight="1" x14ac:dyDescent="0.2">
      <c r="B48" s="483" t="s">
        <v>118</v>
      </c>
      <c r="C48" s="509" t="s">
        <v>119</v>
      </c>
      <c r="D48" s="510"/>
      <c r="E48" s="510"/>
      <c r="F48" s="510"/>
      <c r="G48" s="510"/>
      <c r="H48" s="510"/>
      <c r="I48" s="510"/>
      <c r="J48" s="510"/>
      <c r="K48" s="510"/>
      <c r="L48" s="510"/>
      <c r="M48" s="510"/>
      <c r="N48" s="510"/>
      <c r="O48" s="510"/>
      <c r="P48" s="510"/>
      <c r="Q48" s="510"/>
      <c r="R48" s="510"/>
      <c r="S48" s="510"/>
      <c r="T48" s="510"/>
      <c r="U48" s="511"/>
      <c r="V48" s="509" t="s">
        <v>120</v>
      </c>
      <c r="W48" s="510"/>
      <c r="X48" s="510"/>
      <c r="Y48" s="510"/>
      <c r="Z48" s="510"/>
      <c r="AA48" s="510"/>
      <c r="AB48" s="510"/>
      <c r="AC48" s="510"/>
      <c r="AD48" s="510"/>
      <c r="AE48" s="510"/>
      <c r="AF48" s="510"/>
      <c r="AG48" s="510"/>
      <c r="AH48" s="510"/>
      <c r="AI48" s="510"/>
      <c r="AJ48" s="510"/>
      <c r="AK48" s="511"/>
    </row>
    <row r="49" spans="2:37" x14ac:dyDescent="0.2">
      <c r="B49" s="484"/>
      <c r="C49" s="554"/>
      <c r="D49" s="555"/>
      <c r="E49" s="555"/>
      <c r="F49" s="555"/>
      <c r="G49" s="555"/>
      <c r="H49" s="555"/>
      <c r="I49" s="555"/>
      <c r="J49" s="555"/>
      <c r="K49" s="555"/>
      <c r="L49" s="555"/>
      <c r="M49" s="555"/>
      <c r="N49" s="555"/>
      <c r="O49" s="555"/>
      <c r="P49" s="555"/>
      <c r="Q49" s="555"/>
      <c r="R49" s="555"/>
      <c r="S49" s="555"/>
      <c r="T49" s="555"/>
      <c r="U49" s="556"/>
      <c r="V49" s="554"/>
      <c r="W49" s="555"/>
      <c r="X49" s="555"/>
      <c r="Y49" s="555"/>
      <c r="Z49" s="555"/>
      <c r="AA49" s="555"/>
      <c r="AB49" s="555"/>
      <c r="AC49" s="555"/>
      <c r="AD49" s="555"/>
      <c r="AE49" s="555"/>
      <c r="AF49" s="555"/>
      <c r="AG49" s="555"/>
      <c r="AH49" s="555"/>
      <c r="AI49" s="555"/>
      <c r="AJ49" s="555"/>
      <c r="AK49" s="556"/>
    </row>
    <row r="50" spans="2:37" x14ac:dyDescent="0.2">
      <c r="B50" s="484"/>
      <c r="C50" s="557"/>
      <c r="D50" s="558"/>
      <c r="E50" s="558"/>
      <c r="F50" s="558"/>
      <c r="G50" s="558"/>
      <c r="H50" s="558"/>
      <c r="I50" s="558"/>
      <c r="J50" s="558"/>
      <c r="K50" s="558"/>
      <c r="L50" s="558"/>
      <c r="M50" s="558"/>
      <c r="N50" s="558"/>
      <c r="O50" s="558"/>
      <c r="P50" s="558"/>
      <c r="Q50" s="558"/>
      <c r="R50" s="558"/>
      <c r="S50" s="558"/>
      <c r="T50" s="558"/>
      <c r="U50" s="559"/>
      <c r="V50" s="557"/>
      <c r="W50" s="558"/>
      <c r="X50" s="558"/>
      <c r="Y50" s="558"/>
      <c r="Z50" s="558"/>
      <c r="AA50" s="558"/>
      <c r="AB50" s="558"/>
      <c r="AC50" s="558"/>
      <c r="AD50" s="558"/>
      <c r="AE50" s="558"/>
      <c r="AF50" s="558"/>
      <c r="AG50" s="558"/>
      <c r="AH50" s="558"/>
      <c r="AI50" s="558"/>
      <c r="AJ50" s="558"/>
      <c r="AK50" s="559"/>
    </row>
    <row r="51" spans="2:37" x14ac:dyDescent="0.2">
      <c r="B51" s="484"/>
      <c r="C51" s="557"/>
      <c r="D51" s="558"/>
      <c r="E51" s="558"/>
      <c r="F51" s="558"/>
      <c r="G51" s="558"/>
      <c r="H51" s="558"/>
      <c r="I51" s="558"/>
      <c r="J51" s="558"/>
      <c r="K51" s="558"/>
      <c r="L51" s="558"/>
      <c r="M51" s="558"/>
      <c r="N51" s="558"/>
      <c r="O51" s="558"/>
      <c r="P51" s="558"/>
      <c r="Q51" s="558"/>
      <c r="R51" s="558"/>
      <c r="S51" s="558"/>
      <c r="T51" s="558"/>
      <c r="U51" s="559"/>
      <c r="V51" s="557"/>
      <c r="W51" s="558"/>
      <c r="X51" s="558"/>
      <c r="Y51" s="558"/>
      <c r="Z51" s="558"/>
      <c r="AA51" s="558"/>
      <c r="AB51" s="558"/>
      <c r="AC51" s="558"/>
      <c r="AD51" s="558"/>
      <c r="AE51" s="558"/>
      <c r="AF51" s="558"/>
      <c r="AG51" s="558"/>
      <c r="AH51" s="558"/>
      <c r="AI51" s="558"/>
      <c r="AJ51" s="558"/>
      <c r="AK51" s="559"/>
    </row>
    <row r="52" spans="2:37" x14ac:dyDescent="0.2">
      <c r="B52" s="485"/>
      <c r="C52" s="544"/>
      <c r="D52" s="545"/>
      <c r="E52" s="545"/>
      <c r="F52" s="545"/>
      <c r="G52" s="545"/>
      <c r="H52" s="545"/>
      <c r="I52" s="545"/>
      <c r="J52" s="545"/>
      <c r="K52" s="545"/>
      <c r="L52" s="545"/>
      <c r="M52" s="545"/>
      <c r="N52" s="545"/>
      <c r="O52" s="545"/>
      <c r="P52" s="545"/>
      <c r="Q52" s="545"/>
      <c r="R52" s="545"/>
      <c r="S52" s="545"/>
      <c r="T52" s="545"/>
      <c r="U52" s="546"/>
      <c r="V52" s="544"/>
      <c r="W52" s="545"/>
      <c r="X52" s="545"/>
      <c r="Y52" s="545"/>
      <c r="Z52" s="545"/>
      <c r="AA52" s="545"/>
      <c r="AB52" s="545"/>
      <c r="AC52" s="545"/>
      <c r="AD52" s="545"/>
      <c r="AE52" s="545"/>
      <c r="AF52" s="545"/>
      <c r="AG52" s="545"/>
      <c r="AH52" s="545"/>
      <c r="AI52" s="545"/>
      <c r="AJ52" s="545"/>
      <c r="AK52" s="546"/>
    </row>
    <row r="53" spans="2:37" ht="14.25" customHeight="1" x14ac:dyDescent="0.2">
      <c r="B53" s="470" t="s">
        <v>121</v>
      </c>
      <c r="C53" s="471"/>
      <c r="D53" s="471"/>
      <c r="E53" s="471"/>
      <c r="F53" s="472"/>
      <c r="G53" s="467" t="s">
        <v>122</v>
      </c>
      <c r="H53" s="467"/>
      <c r="I53" s="467"/>
      <c r="J53" s="467"/>
      <c r="K53" s="467"/>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7"/>
      <c r="AI53" s="467"/>
      <c r="AJ53" s="467"/>
      <c r="AK53" s="467"/>
    </row>
    <row r="55" spans="2:37" x14ac:dyDescent="0.2">
      <c r="B55" s="14" t="s">
        <v>123</v>
      </c>
    </row>
    <row r="56" spans="2:37" x14ac:dyDescent="0.2">
      <c r="B56" s="14" t="s">
        <v>124</v>
      </c>
    </row>
    <row r="57" spans="2:37" x14ac:dyDescent="0.2">
      <c r="B57" s="14" t="s">
        <v>125</v>
      </c>
    </row>
    <row r="58" spans="2:37" x14ac:dyDescent="0.2">
      <c r="B58" s="14" t="s">
        <v>126</v>
      </c>
    </row>
    <row r="59" spans="2:37" x14ac:dyDescent="0.2">
      <c r="B59" s="14" t="s">
        <v>127</v>
      </c>
    </row>
    <row r="60" spans="2:37" x14ac:dyDescent="0.2">
      <c r="B60" s="14" t="s">
        <v>311</v>
      </c>
    </row>
    <row r="61" spans="2:37" x14ac:dyDescent="0.2">
      <c r="B61" s="14" t="s">
        <v>312</v>
      </c>
    </row>
    <row r="62" spans="2:37" x14ac:dyDescent="0.2">
      <c r="B62" s="14" t="s">
        <v>313</v>
      </c>
    </row>
    <row r="63" spans="2:37" x14ac:dyDescent="0.2">
      <c r="B63" s="14" t="s">
        <v>128</v>
      </c>
    </row>
    <row r="64" spans="2:37" x14ac:dyDescent="0.2">
      <c r="B64" s="14" t="s">
        <v>129</v>
      </c>
    </row>
    <row r="65" spans="2:2" x14ac:dyDescent="0.2">
      <c r="B65" s="14" t="s">
        <v>130</v>
      </c>
    </row>
    <row r="124" spans="3:7" x14ac:dyDescent="0.2">
      <c r="C124" s="59"/>
      <c r="D124" s="59"/>
      <c r="E124" s="59"/>
      <c r="F124" s="59"/>
      <c r="G124" s="59"/>
    </row>
    <row r="125" spans="3:7" x14ac:dyDescent="0.2">
      <c r="C125" s="57"/>
    </row>
  </sheetData>
  <mergeCells count="171">
    <mergeCell ref="C25:L25"/>
    <mergeCell ref="M25:AK25"/>
    <mergeCell ref="C26:L26"/>
    <mergeCell ref="M26:AK26"/>
    <mergeCell ref="B25:B38"/>
    <mergeCell ref="AJ46:AK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AC41:AD41"/>
    <mergeCell ref="AJ44:AK44"/>
    <mergeCell ref="O43:P43"/>
    <mergeCell ref="Q43:U43"/>
    <mergeCell ref="W43:X43"/>
    <mergeCell ref="AJ45:AK45"/>
    <mergeCell ref="AJ39:AK39"/>
    <mergeCell ref="Q40:U40"/>
    <mergeCell ref="V40:AD40"/>
    <mergeCell ref="AE40:AI40"/>
    <mergeCell ref="AJ40:AK40"/>
    <mergeCell ref="B53:F53"/>
    <mergeCell ref="G53:AK53"/>
    <mergeCell ref="B47:L47"/>
    <mergeCell ref="W47:AK47"/>
    <mergeCell ref="B48:B52"/>
    <mergeCell ref="C48:U48"/>
    <mergeCell ref="V48:AK48"/>
    <mergeCell ref="C49:U52"/>
    <mergeCell ref="V49:AK52"/>
    <mergeCell ref="AE41:AI41"/>
    <mergeCell ref="E43:N43"/>
    <mergeCell ref="Z44:AA44"/>
    <mergeCell ref="AC44:AD44"/>
    <mergeCell ref="AE44:AI44"/>
    <mergeCell ref="Z43:AA43"/>
    <mergeCell ref="AC43:AD43"/>
    <mergeCell ref="AE43:AI43"/>
    <mergeCell ref="AE45:AI45"/>
    <mergeCell ref="O42:P42"/>
    <mergeCell ref="Q42:U42"/>
    <mergeCell ref="W42:X42"/>
    <mergeCell ref="Z42:AA42"/>
    <mergeCell ref="AC42:AD42"/>
    <mergeCell ref="AE42:AI42"/>
    <mergeCell ref="AJ42:AK42"/>
    <mergeCell ref="AJ43:AK43"/>
    <mergeCell ref="E44:N44"/>
    <mergeCell ref="O44:P44"/>
    <mergeCell ref="Q44:U44"/>
    <mergeCell ref="W44:X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 ref="AC6:AD6"/>
  </mergeCells>
  <phoneticPr fontId="2"/>
  <dataValidations count="2">
    <dataValidation type="list" allowBlank="1" showInputMessage="1" showErrorMessage="1" sqref="V41:V46 Y41:Y46 AB41:AB46" xr:uid="{00000000-0002-0000-0000-000000000000}">
      <formula1>"□,■"</formula1>
    </dataValidation>
    <dataValidation type="list" allowBlank="1" showInputMessage="1" showErrorMessage="1" sqref="O41:P46" xr:uid="{00000000-0002-0000-0000-000001000000}">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679B7-C263-4B58-BA0B-A2E8754BB50F}">
  <dimension ref="A1:Q61"/>
  <sheetViews>
    <sheetView workbookViewId="0">
      <pane xSplit="1" ySplit="1" topLeftCell="B18" activePane="bottomRight" state="frozen"/>
      <selection activeCell="M33" sqref="M33:P33"/>
      <selection pane="topRight" activeCell="M33" sqref="M33:P33"/>
      <selection pane="bottomLeft" activeCell="M33" sqref="M33:P33"/>
      <selection pane="bottomRight" activeCell="M33" sqref="M33:P33"/>
    </sheetView>
  </sheetViews>
  <sheetFormatPr defaultColWidth="9" defaultRowHeight="11" x14ac:dyDescent="0.2"/>
  <cols>
    <col min="1" max="1" width="3.6328125" style="428" customWidth="1"/>
    <col min="2" max="2" width="4.6328125" style="428" customWidth="1"/>
    <col min="3" max="3" width="8.6328125" style="428" customWidth="1"/>
    <col min="4" max="4" width="3.6328125" style="428" customWidth="1"/>
    <col min="5" max="5" width="4.6328125" style="428" customWidth="1"/>
    <col min="6" max="6" width="8.6328125" style="428" customWidth="1"/>
    <col min="7" max="7" width="4" style="428" customWidth="1"/>
    <col min="8" max="8" width="5.453125" style="428" customWidth="1"/>
    <col min="9" max="9" width="6" style="428" customWidth="1"/>
    <col min="10" max="10" width="3.36328125" style="428" customWidth="1"/>
    <col min="11" max="12" width="7.08984375" style="428" customWidth="1"/>
    <col min="13" max="13" width="4.08984375" style="428" customWidth="1"/>
    <col min="14" max="14" width="6.26953125" style="428" customWidth="1"/>
    <col min="15" max="15" width="3.90625" style="428" customWidth="1"/>
    <col min="16" max="16" width="6.26953125" style="428" customWidth="1"/>
    <col min="17" max="256" width="9" style="428"/>
    <col min="257" max="257" width="3.6328125" style="428" customWidth="1"/>
    <col min="258" max="258" width="4.6328125" style="428" customWidth="1"/>
    <col min="259" max="259" width="8.6328125" style="428" customWidth="1"/>
    <col min="260" max="260" width="3.6328125" style="428" customWidth="1"/>
    <col min="261" max="261" width="4.6328125" style="428" customWidth="1"/>
    <col min="262" max="262" width="8.6328125" style="428" customWidth="1"/>
    <col min="263" max="263" width="4" style="428" customWidth="1"/>
    <col min="264" max="264" width="5.453125" style="428" customWidth="1"/>
    <col min="265" max="265" width="6" style="428" customWidth="1"/>
    <col min="266" max="266" width="3.36328125" style="428" customWidth="1"/>
    <col min="267" max="268" width="7.08984375" style="428" customWidth="1"/>
    <col min="269" max="269" width="4.08984375" style="428" customWidth="1"/>
    <col min="270" max="270" width="6.26953125" style="428" customWidth="1"/>
    <col min="271" max="271" width="3.90625" style="428" customWidth="1"/>
    <col min="272" max="272" width="6.26953125" style="428" customWidth="1"/>
    <col min="273" max="512" width="9" style="428"/>
    <col min="513" max="513" width="3.6328125" style="428" customWidth="1"/>
    <col min="514" max="514" width="4.6328125" style="428" customWidth="1"/>
    <col min="515" max="515" width="8.6328125" style="428" customWidth="1"/>
    <col min="516" max="516" width="3.6328125" style="428" customWidth="1"/>
    <col min="517" max="517" width="4.6328125" style="428" customWidth="1"/>
    <col min="518" max="518" width="8.6328125" style="428" customWidth="1"/>
    <col min="519" max="519" width="4" style="428" customWidth="1"/>
    <col min="520" max="520" width="5.453125" style="428" customWidth="1"/>
    <col min="521" max="521" width="6" style="428" customWidth="1"/>
    <col min="522" max="522" width="3.36328125" style="428" customWidth="1"/>
    <col min="523" max="524" width="7.08984375" style="428" customWidth="1"/>
    <col min="525" max="525" width="4.08984375" style="428" customWidth="1"/>
    <col min="526" max="526" width="6.26953125" style="428" customWidth="1"/>
    <col min="527" max="527" width="3.90625" style="428" customWidth="1"/>
    <col min="528" max="528" width="6.26953125" style="428" customWidth="1"/>
    <col min="529" max="768" width="9" style="428"/>
    <col min="769" max="769" width="3.6328125" style="428" customWidth="1"/>
    <col min="770" max="770" width="4.6328125" style="428" customWidth="1"/>
    <col min="771" max="771" width="8.6328125" style="428" customWidth="1"/>
    <col min="772" max="772" width="3.6328125" style="428" customWidth="1"/>
    <col min="773" max="773" width="4.6328125" style="428" customWidth="1"/>
    <col min="774" max="774" width="8.6328125" style="428" customWidth="1"/>
    <col min="775" max="775" width="4" style="428" customWidth="1"/>
    <col min="776" max="776" width="5.453125" style="428" customWidth="1"/>
    <col min="777" max="777" width="6" style="428" customWidth="1"/>
    <col min="778" max="778" width="3.36328125" style="428" customWidth="1"/>
    <col min="779" max="780" width="7.08984375" style="428" customWidth="1"/>
    <col min="781" max="781" width="4.08984375" style="428" customWidth="1"/>
    <col min="782" max="782" width="6.26953125" style="428" customWidth="1"/>
    <col min="783" max="783" width="3.90625" style="428" customWidth="1"/>
    <col min="784" max="784" width="6.26953125" style="428" customWidth="1"/>
    <col min="785" max="1024" width="9" style="428"/>
    <col min="1025" max="1025" width="3.6328125" style="428" customWidth="1"/>
    <col min="1026" max="1026" width="4.6328125" style="428" customWidth="1"/>
    <col min="1027" max="1027" width="8.6328125" style="428" customWidth="1"/>
    <col min="1028" max="1028" width="3.6328125" style="428" customWidth="1"/>
    <col min="1029" max="1029" width="4.6328125" style="428" customWidth="1"/>
    <col min="1030" max="1030" width="8.6328125" style="428" customWidth="1"/>
    <col min="1031" max="1031" width="4" style="428" customWidth="1"/>
    <col min="1032" max="1032" width="5.453125" style="428" customWidth="1"/>
    <col min="1033" max="1033" width="6" style="428" customWidth="1"/>
    <col min="1034" max="1034" width="3.36328125" style="428" customWidth="1"/>
    <col min="1035" max="1036" width="7.08984375" style="428" customWidth="1"/>
    <col min="1037" max="1037" width="4.08984375" style="428" customWidth="1"/>
    <col min="1038" max="1038" width="6.26953125" style="428" customWidth="1"/>
    <col min="1039" max="1039" width="3.90625" style="428" customWidth="1"/>
    <col min="1040" max="1040" width="6.26953125" style="428" customWidth="1"/>
    <col min="1041" max="1280" width="9" style="428"/>
    <col min="1281" max="1281" width="3.6328125" style="428" customWidth="1"/>
    <col min="1282" max="1282" width="4.6328125" style="428" customWidth="1"/>
    <col min="1283" max="1283" width="8.6328125" style="428" customWidth="1"/>
    <col min="1284" max="1284" width="3.6328125" style="428" customWidth="1"/>
    <col min="1285" max="1285" width="4.6328125" style="428" customWidth="1"/>
    <col min="1286" max="1286" width="8.6328125" style="428" customWidth="1"/>
    <col min="1287" max="1287" width="4" style="428" customWidth="1"/>
    <col min="1288" max="1288" width="5.453125" style="428" customWidth="1"/>
    <col min="1289" max="1289" width="6" style="428" customWidth="1"/>
    <col min="1290" max="1290" width="3.36328125" style="428" customWidth="1"/>
    <col min="1291" max="1292" width="7.08984375" style="428" customWidth="1"/>
    <col min="1293" max="1293" width="4.08984375" style="428" customWidth="1"/>
    <col min="1294" max="1294" width="6.26953125" style="428" customWidth="1"/>
    <col min="1295" max="1295" width="3.90625" style="428" customWidth="1"/>
    <col min="1296" max="1296" width="6.26953125" style="428" customWidth="1"/>
    <col min="1297" max="1536" width="9" style="428"/>
    <col min="1537" max="1537" width="3.6328125" style="428" customWidth="1"/>
    <col min="1538" max="1538" width="4.6328125" style="428" customWidth="1"/>
    <col min="1539" max="1539" width="8.6328125" style="428" customWidth="1"/>
    <col min="1540" max="1540" width="3.6328125" style="428" customWidth="1"/>
    <col min="1541" max="1541" width="4.6328125" style="428" customWidth="1"/>
    <col min="1542" max="1542" width="8.6328125" style="428" customWidth="1"/>
    <col min="1543" max="1543" width="4" style="428" customWidth="1"/>
    <col min="1544" max="1544" width="5.453125" style="428" customWidth="1"/>
    <col min="1545" max="1545" width="6" style="428" customWidth="1"/>
    <col min="1546" max="1546" width="3.36328125" style="428" customWidth="1"/>
    <col min="1547" max="1548" width="7.08984375" style="428" customWidth="1"/>
    <col min="1549" max="1549" width="4.08984375" style="428" customWidth="1"/>
    <col min="1550" max="1550" width="6.26953125" style="428" customWidth="1"/>
    <col min="1551" max="1551" width="3.90625" style="428" customWidth="1"/>
    <col min="1552" max="1552" width="6.26953125" style="428" customWidth="1"/>
    <col min="1553" max="1792" width="9" style="428"/>
    <col min="1793" max="1793" width="3.6328125" style="428" customWidth="1"/>
    <col min="1794" max="1794" width="4.6328125" style="428" customWidth="1"/>
    <col min="1795" max="1795" width="8.6328125" style="428" customWidth="1"/>
    <col min="1796" max="1796" width="3.6328125" style="428" customWidth="1"/>
    <col min="1797" max="1797" width="4.6328125" style="428" customWidth="1"/>
    <col min="1798" max="1798" width="8.6328125" style="428" customWidth="1"/>
    <col min="1799" max="1799" width="4" style="428" customWidth="1"/>
    <col min="1800" max="1800" width="5.453125" style="428" customWidth="1"/>
    <col min="1801" max="1801" width="6" style="428" customWidth="1"/>
    <col min="1802" max="1802" width="3.36328125" style="428" customWidth="1"/>
    <col min="1803" max="1804" width="7.08984375" style="428" customWidth="1"/>
    <col min="1805" max="1805" width="4.08984375" style="428" customWidth="1"/>
    <col min="1806" max="1806" width="6.26953125" style="428" customWidth="1"/>
    <col min="1807" max="1807" width="3.90625" style="428" customWidth="1"/>
    <col min="1808" max="1808" width="6.26953125" style="428" customWidth="1"/>
    <col min="1809" max="2048" width="9" style="428"/>
    <col min="2049" max="2049" width="3.6328125" style="428" customWidth="1"/>
    <col min="2050" max="2050" width="4.6328125" style="428" customWidth="1"/>
    <col min="2051" max="2051" width="8.6328125" style="428" customWidth="1"/>
    <col min="2052" max="2052" width="3.6328125" style="428" customWidth="1"/>
    <col min="2053" max="2053" width="4.6328125" style="428" customWidth="1"/>
    <col min="2054" max="2054" width="8.6328125" style="428" customWidth="1"/>
    <col min="2055" max="2055" width="4" style="428" customWidth="1"/>
    <col min="2056" max="2056" width="5.453125" style="428" customWidth="1"/>
    <col min="2057" max="2057" width="6" style="428" customWidth="1"/>
    <col min="2058" max="2058" width="3.36328125" style="428" customWidth="1"/>
    <col min="2059" max="2060" width="7.08984375" style="428" customWidth="1"/>
    <col min="2061" max="2061" width="4.08984375" style="428" customWidth="1"/>
    <col min="2062" max="2062" width="6.26953125" style="428" customWidth="1"/>
    <col min="2063" max="2063" width="3.90625" style="428" customWidth="1"/>
    <col min="2064" max="2064" width="6.26953125" style="428" customWidth="1"/>
    <col min="2065" max="2304" width="9" style="428"/>
    <col min="2305" max="2305" width="3.6328125" style="428" customWidth="1"/>
    <col min="2306" max="2306" width="4.6328125" style="428" customWidth="1"/>
    <col min="2307" max="2307" width="8.6328125" style="428" customWidth="1"/>
    <col min="2308" max="2308" width="3.6328125" style="428" customWidth="1"/>
    <col min="2309" max="2309" width="4.6328125" style="428" customWidth="1"/>
    <col min="2310" max="2310" width="8.6328125" style="428" customWidth="1"/>
    <col min="2311" max="2311" width="4" style="428" customWidth="1"/>
    <col min="2312" max="2312" width="5.453125" style="428" customWidth="1"/>
    <col min="2313" max="2313" width="6" style="428" customWidth="1"/>
    <col min="2314" max="2314" width="3.36328125" style="428" customWidth="1"/>
    <col min="2315" max="2316" width="7.08984375" style="428" customWidth="1"/>
    <col min="2317" max="2317" width="4.08984375" style="428" customWidth="1"/>
    <col min="2318" max="2318" width="6.26953125" style="428" customWidth="1"/>
    <col min="2319" max="2319" width="3.90625" style="428" customWidth="1"/>
    <col min="2320" max="2320" width="6.26953125" style="428" customWidth="1"/>
    <col min="2321" max="2560" width="9" style="428"/>
    <col min="2561" max="2561" width="3.6328125" style="428" customWidth="1"/>
    <col min="2562" max="2562" width="4.6328125" style="428" customWidth="1"/>
    <col min="2563" max="2563" width="8.6328125" style="428" customWidth="1"/>
    <col min="2564" max="2564" width="3.6328125" style="428" customWidth="1"/>
    <col min="2565" max="2565" width="4.6328125" style="428" customWidth="1"/>
    <col min="2566" max="2566" width="8.6328125" style="428" customWidth="1"/>
    <col min="2567" max="2567" width="4" style="428" customWidth="1"/>
    <col min="2568" max="2568" width="5.453125" style="428" customWidth="1"/>
    <col min="2569" max="2569" width="6" style="428" customWidth="1"/>
    <col min="2570" max="2570" width="3.36328125" style="428" customWidth="1"/>
    <col min="2571" max="2572" width="7.08984375" style="428" customWidth="1"/>
    <col min="2573" max="2573" width="4.08984375" style="428" customWidth="1"/>
    <col min="2574" max="2574" width="6.26953125" style="428" customWidth="1"/>
    <col min="2575" max="2575" width="3.90625" style="428" customWidth="1"/>
    <col min="2576" max="2576" width="6.26953125" style="428" customWidth="1"/>
    <col min="2577" max="2816" width="9" style="428"/>
    <col min="2817" max="2817" width="3.6328125" style="428" customWidth="1"/>
    <col min="2818" max="2818" width="4.6328125" style="428" customWidth="1"/>
    <col min="2819" max="2819" width="8.6328125" style="428" customWidth="1"/>
    <col min="2820" max="2820" width="3.6328125" style="428" customWidth="1"/>
    <col min="2821" max="2821" width="4.6328125" style="428" customWidth="1"/>
    <col min="2822" max="2822" width="8.6328125" style="428" customWidth="1"/>
    <col min="2823" max="2823" width="4" style="428" customWidth="1"/>
    <col min="2824" max="2824" width="5.453125" style="428" customWidth="1"/>
    <col min="2825" max="2825" width="6" style="428" customWidth="1"/>
    <col min="2826" max="2826" width="3.36328125" style="428" customWidth="1"/>
    <col min="2827" max="2828" width="7.08984375" style="428" customWidth="1"/>
    <col min="2829" max="2829" width="4.08984375" style="428" customWidth="1"/>
    <col min="2830" max="2830" width="6.26953125" style="428" customWidth="1"/>
    <col min="2831" max="2831" width="3.90625" style="428" customWidth="1"/>
    <col min="2832" max="2832" width="6.26953125" style="428" customWidth="1"/>
    <col min="2833" max="3072" width="9" style="428"/>
    <col min="3073" max="3073" width="3.6328125" style="428" customWidth="1"/>
    <col min="3074" max="3074" width="4.6328125" style="428" customWidth="1"/>
    <col min="3075" max="3075" width="8.6328125" style="428" customWidth="1"/>
    <col min="3076" max="3076" width="3.6328125" style="428" customWidth="1"/>
    <col min="3077" max="3077" width="4.6328125" style="428" customWidth="1"/>
    <col min="3078" max="3078" width="8.6328125" style="428" customWidth="1"/>
    <col min="3079" max="3079" width="4" style="428" customWidth="1"/>
    <col min="3080" max="3080" width="5.453125" style="428" customWidth="1"/>
    <col min="3081" max="3081" width="6" style="428" customWidth="1"/>
    <col min="3082" max="3082" width="3.36328125" style="428" customWidth="1"/>
    <col min="3083" max="3084" width="7.08984375" style="428" customWidth="1"/>
    <col min="3085" max="3085" width="4.08984375" style="428" customWidth="1"/>
    <col min="3086" max="3086" width="6.26953125" style="428" customWidth="1"/>
    <col min="3087" max="3087" width="3.90625" style="428" customWidth="1"/>
    <col min="3088" max="3088" width="6.26953125" style="428" customWidth="1"/>
    <col min="3089" max="3328" width="9" style="428"/>
    <col min="3329" max="3329" width="3.6328125" style="428" customWidth="1"/>
    <col min="3330" max="3330" width="4.6328125" style="428" customWidth="1"/>
    <col min="3331" max="3331" width="8.6328125" style="428" customWidth="1"/>
    <col min="3332" max="3332" width="3.6328125" style="428" customWidth="1"/>
    <col min="3333" max="3333" width="4.6328125" style="428" customWidth="1"/>
    <col min="3334" max="3334" width="8.6328125" style="428" customWidth="1"/>
    <col min="3335" max="3335" width="4" style="428" customWidth="1"/>
    <col min="3336" max="3336" width="5.453125" style="428" customWidth="1"/>
    <col min="3337" max="3337" width="6" style="428" customWidth="1"/>
    <col min="3338" max="3338" width="3.36328125" style="428" customWidth="1"/>
    <col min="3339" max="3340" width="7.08984375" style="428" customWidth="1"/>
    <col min="3341" max="3341" width="4.08984375" style="428" customWidth="1"/>
    <col min="3342" max="3342" width="6.26953125" style="428" customWidth="1"/>
    <col min="3343" max="3343" width="3.90625" style="428" customWidth="1"/>
    <col min="3344" max="3344" width="6.26953125" style="428" customWidth="1"/>
    <col min="3345" max="3584" width="9" style="428"/>
    <col min="3585" max="3585" width="3.6328125" style="428" customWidth="1"/>
    <col min="3586" max="3586" width="4.6328125" style="428" customWidth="1"/>
    <col min="3587" max="3587" width="8.6328125" style="428" customWidth="1"/>
    <col min="3588" max="3588" width="3.6328125" style="428" customWidth="1"/>
    <col min="3589" max="3589" width="4.6328125" style="428" customWidth="1"/>
    <col min="3590" max="3590" width="8.6328125" style="428" customWidth="1"/>
    <col min="3591" max="3591" width="4" style="428" customWidth="1"/>
    <col min="3592" max="3592" width="5.453125" style="428" customWidth="1"/>
    <col min="3593" max="3593" width="6" style="428" customWidth="1"/>
    <col min="3594" max="3594" width="3.36328125" style="428" customWidth="1"/>
    <col min="3595" max="3596" width="7.08984375" style="428" customWidth="1"/>
    <col min="3597" max="3597" width="4.08984375" style="428" customWidth="1"/>
    <col min="3598" max="3598" width="6.26953125" style="428" customWidth="1"/>
    <col min="3599" max="3599" width="3.90625" style="428" customWidth="1"/>
    <col min="3600" max="3600" width="6.26953125" style="428" customWidth="1"/>
    <col min="3601" max="3840" width="9" style="428"/>
    <col min="3841" max="3841" width="3.6328125" style="428" customWidth="1"/>
    <col min="3842" max="3842" width="4.6328125" style="428" customWidth="1"/>
    <col min="3843" max="3843" width="8.6328125" style="428" customWidth="1"/>
    <col min="3844" max="3844" width="3.6328125" style="428" customWidth="1"/>
    <col min="3845" max="3845" width="4.6328125" style="428" customWidth="1"/>
    <col min="3846" max="3846" width="8.6328125" style="428" customWidth="1"/>
    <col min="3847" max="3847" width="4" style="428" customWidth="1"/>
    <col min="3848" max="3848" width="5.453125" style="428" customWidth="1"/>
    <col min="3849" max="3849" width="6" style="428" customWidth="1"/>
    <col min="3850" max="3850" width="3.36328125" style="428" customWidth="1"/>
    <col min="3851" max="3852" width="7.08984375" style="428" customWidth="1"/>
    <col min="3853" max="3853" width="4.08984375" style="428" customWidth="1"/>
    <col min="3854" max="3854" width="6.26953125" style="428" customWidth="1"/>
    <col min="3855" max="3855" width="3.90625" style="428" customWidth="1"/>
    <col min="3856" max="3856" width="6.26953125" style="428" customWidth="1"/>
    <col min="3857" max="4096" width="9" style="428"/>
    <col min="4097" max="4097" width="3.6328125" style="428" customWidth="1"/>
    <col min="4098" max="4098" width="4.6328125" style="428" customWidth="1"/>
    <col min="4099" max="4099" width="8.6328125" style="428" customWidth="1"/>
    <col min="4100" max="4100" width="3.6328125" style="428" customWidth="1"/>
    <col min="4101" max="4101" width="4.6328125" style="428" customWidth="1"/>
    <col min="4102" max="4102" width="8.6328125" style="428" customWidth="1"/>
    <col min="4103" max="4103" width="4" style="428" customWidth="1"/>
    <col min="4104" max="4104" width="5.453125" style="428" customWidth="1"/>
    <col min="4105" max="4105" width="6" style="428" customWidth="1"/>
    <col min="4106" max="4106" width="3.36328125" style="428" customWidth="1"/>
    <col min="4107" max="4108" width="7.08984375" style="428" customWidth="1"/>
    <col min="4109" max="4109" width="4.08984375" style="428" customWidth="1"/>
    <col min="4110" max="4110" width="6.26953125" style="428" customWidth="1"/>
    <col min="4111" max="4111" width="3.90625" style="428" customWidth="1"/>
    <col min="4112" max="4112" width="6.26953125" style="428" customWidth="1"/>
    <col min="4113" max="4352" width="9" style="428"/>
    <col min="4353" max="4353" width="3.6328125" style="428" customWidth="1"/>
    <col min="4354" max="4354" width="4.6328125" style="428" customWidth="1"/>
    <col min="4355" max="4355" width="8.6328125" style="428" customWidth="1"/>
    <col min="4356" max="4356" width="3.6328125" style="428" customWidth="1"/>
    <col min="4357" max="4357" width="4.6328125" style="428" customWidth="1"/>
    <col min="4358" max="4358" width="8.6328125" style="428" customWidth="1"/>
    <col min="4359" max="4359" width="4" style="428" customWidth="1"/>
    <col min="4360" max="4360" width="5.453125" style="428" customWidth="1"/>
    <col min="4361" max="4361" width="6" style="428" customWidth="1"/>
    <col min="4362" max="4362" width="3.36328125" style="428" customWidth="1"/>
    <col min="4363" max="4364" width="7.08984375" style="428" customWidth="1"/>
    <col min="4365" max="4365" width="4.08984375" style="428" customWidth="1"/>
    <col min="4366" max="4366" width="6.26953125" style="428" customWidth="1"/>
    <col min="4367" max="4367" width="3.90625" style="428" customWidth="1"/>
    <col min="4368" max="4368" width="6.26953125" style="428" customWidth="1"/>
    <col min="4369" max="4608" width="9" style="428"/>
    <col min="4609" max="4609" width="3.6328125" style="428" customWidth="1"/>
    <col min="4610" max="4610" width="4.6328125" style="428" customWidth="1"/>
    <col min="4611" max="4611" width="8.6328125" style="428" customWidth="1"/>
    <col min="4612" max="4612" width="3.6328125" style="428" customWidth="1"/>
    <col min="4613" max="4613" width="4.6328125" style="428" customWidth="1"/>
    <col min="4614" max="4614" width="8.6328125" style="428" customWidth="1"/>
    <col min="4615" max="4615" width="4" style="428" customWidth="1"/>
    <col min="4616" max="4616" width="5.453125" style="428" customWidth="1"/>
    <col min="4617" max="4617" width="6" style="428" customWidth="1"/>
    <col min="4618" max="4618" width="3.36328125" style="428" customWidth="1"/>
    <col min="4619" max="4620" width="7.08984375" style="428" customWidth="1"/>
    <col min="4621" max="4621" width="4.08984375" style="428" customWidth="1"/>
    <col min="4622" max="4622" width="6.26953125" style="428" customWidth="1"/>
    <col min="4623" max="4623" width="3.90625" style="428" customWidth="1"/>
    <col min="4624" max="4624" width="6.26953125" style="428" customWidth="1"/>
    <col min="4625" max="4864" width="9" style="428"/>
    <col min="4865" max="4865" width="3.6328125" style="428" customWidth="1"/>
    <col min="4866" max="4866" width="4.6328125" style="428" customWidth="1"/>
    <col min="4867" max="4867" width="8.6328125" style="428" customWidth="1"/>
    <col min="4868" max="4868" width="3.6328125" style="428" customWidth="1"/>
    <col min="4869" max="4869" width="4.6328125" style="428" customWidth="1"/>
    <col min="4870" max="4870" width="8.6328125" style="428" customWidth="1"/>
    <col min="4871" max="4871" width="4" style="428" customWidth="1"/>
    <col min="4872" max="4872" width="5.453125" style="428" customWidth="1"/>
    <col min="4873" max="4873" width="6" style="428" customWidth="1"/>
    <col min="4874" max="4874" width="3.36328125" style="428" customWidth="1"/>
    <col min="4875" max="4876" width="7.08984375" style="428" customWidth="1"/>
    <col min="4877" max="4877" width="4.08984375" style="428" customWidth="1"/>
    <col min="4878" max="4878" width="6.26953125" style="428" customWidth="1"/>
    <col min="4879" max="4879" width="3.90625" style="428" customWidth="1"/>
    <col min="4880" max="4880" width="6.26953125" style="428" customWidth="1"/>
    <col min="4881" max="5120" width="9" style="428"/>
    <col min="5121" max="5121" width="3.6328125" style="428" customWidth="1"/>
    <col min="5122" max="5122" width="4.6328125" style="428" customWidth="1"/>
    <col min="5123" max="5123" width="8.6328125" style="428" customWidth="1"/>
    <col min="5124" max="5124" width="3.6328125" style="428" customWidth="1"/>
    <col min="5125" max="5125" width="4.6328125" style="428" customWidth="1"/>
    <col min="5126" max="5126" width="8.6328125" style="428" customWidth="1"/>
    <col min="5127" max="5127" width="4" style="428" customWidth="1"/>
    <col min="5128" max="5128" width="5.453125" style="428" customWidth="1"/>
    <col min="5129" max="5129" width="6" style="428" customWidth="1"/>
    <col min="5130" max="5130" width="3.36328125" style="428" customWidth="1"/>
    <col min="5131" max="5132" width="7.08984375" style="428" customWidth="1"/>
    <col min="5133" max="5133" width="4.08984375" style="428" customWidth="1"/>
    <col min="5134" max="5134" width="6.26953125" style="428" customWidth="1"/>
    <col min="5135" max="5135" width="3.90625" style="428" customWidth="1"/>
    <col min="5136" max="5136" width="6.26953125" style="428" customWidth="1"/>
    <col min="5137" max="5376" width="9" style="428"/>
    <col min="5377" max="5377" width="3.6328125" style="428" customWidth="1"/>
    <col min="5378" max="5378" width="4.6328125" style="428" customWidth="1"/>
    <col min="5379" max="5379" width="8.6328125" style="428" customWidth="1"/>
    <col min="5380" max="5380" width="3.6328125" style="428" customWidth="1"/>
    <col min="5381" max="5381" width="4.6328125" style="428" customWidth="1"/>
    <col min="5382" max="5382" width="8.6328125" style="428" customWidth="1"/>
    <col min="5383" max="5383" width="4" style="428" customWidth="1"/>
    <col min="5384" max="5384" width="5.453125" style="428" customWidth="1"/>
    <col min="5385" max="5385" width="6" style="428" customWidth="1"/>
    <col min="5386" max="5386" width="3.36328125" style="428" customWidth="1"/>
    <col min="5387" max="5388" width="7.08984375" style="428" customWidth="1"/>
    <col min="5389" max="5389" width="4.08984375" style="428" customWidth="1"/>
    <col min="5390" max="5390" width="6.26953125" style="428" customWidth="1"/>
    <col min="5391" max="5391" width="3.90625" style="428" customWidth="1"/>
    <col min="5392" max="5392" width="6.26953125" style="428" customWidth="1"/>
    <col min="5393" max="5632" width="9" style="428"/>
    <col min="5633" max="5633" width="3.6328125" style="428" customWidth="1"/>
    <col min="5634" max="5634" width="4.6328125" style="428" customWidth="1"/>
    <col min="5635" max="5635" width="8.6328125" style="428" customWidth="1"/>
    <col min="5636" max="5636" width="3.6328125" style="428" customWidth="1"/>
    <col min="5637" max="5637" width="4.6328125" style="428" customWidth="1"/>
    <col min="5638" max="5638" width="8.6328125" style="428" customWidth="1"/>
    <col min="5639" max="5639" width="4" style="428" customWidth="1"/>
    <col min="5640" max="5640" width="5.453125" style="428" customWidth="1"/>
    <col min="5641" max="5641" width="6" style="428" customWidth="1"/>
    <col min="5642" max="5642" width="3.36328125" style="428" customWidth="1"/>
    <col min="5643" max="5644" width="7.08984375" style="428" customWidth="1"/>
    <col min="5645" max="5645" width="4.08984375" style="428" customWidth="1"/>
    <col min="5646" max="5646" width="6.26953125" style="428" customWidth="1"/>
    <col min="5647" max="5647" width="3.90625" style="428" customWidth="1"/>
    <col min="5648" max="5648" width="6.26953125" style="428" customWidth="1"/>
    <col min="5649" max="5888" width="9" style="428"/>
    <col min="5889" max="5889" width="3.6328125" style="428" customWidth="1"/>
    <col min="5890" max="5890" width="4.6328125" style="428" customWidth="1"/>
    <col min="5891" max="5891" width="8.6328125" style="428" customWidth="1"/>
    <col min="5892" max="5892" width="3.6328125" style="428" customWidth="1"/>
    <col min="5893" max="5893" width="4.6328125" style="428" customWidth="1"/>
    <col min="5894" max="5894" width="8.6328125" style="428" customWidth="1"/>
    <col min="5895" max="5895" width="4" style="428" customWidth="1"/>
    <col min="5896" max="5896" width="5.453125" style="428" customWidth="1"/>
    <col min="5897" max="5897" width="6" style="428" customWidth="1"/>
    <col min="5898" max="5898" width="3.36328125" style="428" customWidth="1"/>
    <col min="5899" max="5900" width="7.08984375" style="428" customWidth="1"/>
    <col min="5901" max="5901" width="4.08984375" style="428" customWidth="1"/>
    <col min="5902" max="5902" width="6.26953125" style="428" customWidth="1"/>
    <col min="5903" max="5903" width="3.90625" style="428" customWidth="1"/>
    <col min="5904" max="5904" width="6.26953125" style="428" customWidth="1"/>
    <col min="5905" max="6144" width="9" style="428"/>
    <col min="6145" max="6145" width="3.6328125" style="428" customWidth="1"/>
    <col min="6146" max="6146" width="4.6328125" style="428" customWidth="1"/>
    <col min="6147" max="6147" width="8.6328125" style="428" customWidth="1"/>
    <col min="6148" max="6148" width="3.6328125" style="428" customWidth="1"/>
    <col min="6149" max="6149" width="4.6328125" style="428" customWidth="1"/>
    <col min="6150" max="6150" width="8.6328125" style="428" customWidth="1"/>
    <col min="6151" max="6151" width="4" style="428" customWidth="1"/>
    <col min="6152" max="6152" width="5.453125" style="428" customWidth="1"/>
    <col min="6153" max="6153" width="6" style="428" customWidth="1"/>
    <col min="6154" max="6154" width="3.36328125" style="428" customWidth="1"/>
    <col min="6155" max="6156" width="7.08984375" style="428" customWidth="1"/>
    <col min="6157" max="6157" width="4.08984375" style="428" customWidth="1"/>
    <col min="6158" max="6158" width="6.26953125" style="428" customWidth="1"/>
    <col min="6159" max="6159" width="3.90625" style="428" customWidth="1"/>
    <col min="6160" max="6160" width="6.26953125" style="428" customWidth="1"/>
    <col min="6161" max="6400" width="9" style="428"/>
    <col min="6401" max="6401" width="3.6328125" style="428" customWidth="1"/>
    <col min="6402" max="6402" width="4.6328125" style="428" customWidth="1"/>
    <col min="6403" max="6403" width="8.6328125" style="428" customWidth="1"/>
    <col min="6404" max="6404" width="3.6328125" style="428" customWidth="1"/>
    <col min="6405" max="6405" width="4.6328125" style="428" customWidth="1"/>
    <col min="6406" max="6406" width="8.6328125" style="428" customWidth="1"/>
    <col min="6407" max="6407" width="4" style="428" customWidth="1"/>
    <col min="6408" max="6408" width="5.453125" style="428" customWidth="1"/>
    <col min="6409" max="6409" width="6" style="428" customWidth="1"/>
    <col min="6410" max="6410" width="3.36328125" style="428" customWidth="1"/>
    <col min="6411" max="6412" width="7.08984375" style="428" customWidth="1"/>
    <col min="6413" max="6413" width="4.08984375" style="428" customWidth="1"/>
    <col min="6414" max="6414" width="6.26953125" style="428" customWidth="1"/>
    <col min="6415" max="6415" width="3.90625" style="428" customWidth="1"/>
    <col min="6416" max="6416" width="6.26953125" style="428" customWidth="1"/>
    <col min="6417" max="6656" width="9" style="428"/>
    <col min="6657" max="6657" width="3.6328125" style="428" customWidth="1"/>
    <col min="6658" max="6658" width="4.6328125" style="428" customWidth="1"/>
    <col min="6659" max="6659" width="8.6328125" style="428" customWidth="1"/>
    <col min="6660" max="6660" width="3.6328125" style="428" customWidth="1"/>
    <col min="6661" max="6661" width="4.6328125" style="428" customWidth="1"/>
    <col min="6662" max="6662" width="8.6328125" style="428" customWidth="1"/>
    <col min="6663" max="6663" width="4" style="428" customWidth="1"/>
    <col min="6664" max="6664" width="5.453125" style="428" customWidth="1"/>
    <col min="6665" max="6665" width="6" style="428" customWidth="1"/>
    <col min="6666" max="6666" width="3.36328125" style="428" customWidth="1"/>
    <col min="6667" max="6668" width="7.08984375" style="428" customWidth="1"/>
    <col min="6669" max="6669" width="4.08984375" style="428" customWidth="1"/>
    <col min="6670" max="6670" width="6.26953125" style="428" customWidth="1"/>
    <col min="6671" max="6671" width="3.90625" style="428" customWidth="1"/>
    <col min="6672" max="6672" width="6.26953125" style="428" customWidth="1"/>
    <col min="6673" max="6912" width="9" style="428"/>
    <col min="6913" max="6913" width="3.6328125" style="428" customWidth="1"/>
    <col min="6914" max="6914" width="4.6328125" style="428" customWidth="1"/>
    <col min="6915" max="6915" width="8.6328125" style="428" customWidth="1"/>
    <col min="6916" max="6916" width="3.6328125" style="428" customWidth="1"/>
    <col min="6917" max="6917" width="4.6328125" style="428" customWidth="1"/>
    <col min="6918" max="6918" width="8.6328125" style="428" customWidth="1"/>
    <col min="6919" max="6919" width="4" style="428" customWidth="1"/>
    <col min="6920" max="6920" width="5.453125" style="428" customWidth="1"/>
    <col min="6921" max="6921" width="6" style="428" customWidth="1"/>
    <col min="6922" max="6922" width="3.36328125" style="428" customWidth="1"/>
    <col min="6923" max="6924" width="7.08984375" style="428" customWidth="1"/>
    <col min="6925" max="6925" width="4.08984375" style="428" customWidth="1"/>
    <col min="6926" max="6926" width="6.26953125" style="428" customWidth="1"/>
    <col min="6927" max="6927" width="3.90625" style="428" customWidth="1"/>
    <col min="6928" max="6928" width="6.26953125" style="428" customWidth="1"/>
    <col min="6929" max="7168" width="9" style="428"/>
    <col min="7169" max="7169" width="3.6328125" style="428" customWidth="1"/>
    <col min="7170" max="7170" width="4.6328125" style="428" customWidth="1"/>
    <col min="7171" max="7171" width="8.6328125" style="428" customWidth="1"/>
    <col min="7172" max="7172" width="3.6328125" style="428" customWidth="1"/>
    <col min="7173" max="7173" width="4.6328125" style="428" customWidth="1"/>
    <col min="7174" max="7174" width="8.6328125" style="428" customWidth="1"/>
    <col min="7175" max="7175" width="4" style="428" customWidth="1"/>
    <col min="7176" max="7176" width="5.453125" style="428" customWidth="1"/>
    <col min="7177" max="7177" width="6" style="428" customWidth="1"/>
    <col min="7178" max="7178" width="3.36328125" style="428" customWidth="1"/>
    <col min="7179" max="7180" width="7.08984375" style="428" customWidth="1"/>
    <col min="7181" max="7181" width="4.08984375" style="428" customWidth="1"/>
    <col min="7182" max="7182" width="6.26953125" style="428" customWidth="1"/>
    <col min="7183" max="7183" width="3.90625" style="428" customWidth="1"/>
    <col min="7184" max="7184" width="6.26953125" style="428" customWidth="1"/>
    <col min="7185" max="7424" width="9" style="428"/>
    <col min="7425" max="7425" width="3.6328125" style="428" customWidth="1"/>
    <col min="7426" max="7426" width="4.6328125" style="428" customWidth="1"/>
    <col min="7427" max="7427" width="8.6328125" style="428" customWidth="1"/>
    <col min="7428" max="7428" width="3.6328125" style="428" customWidth="1"/>
    <col min="7429" max="7429" width="4.6328125" style="428" customWidth="1"/>
    <col min="7430" max="7430" width="8.6328125" style="428" customWidth="1"/>
    <col min="7431" max="7431" width="4" style="428" customWidth="1"/>
    <col min="7432" max="7432" width="5.453125" style="428" customWidth="1"/>
    <col min="7433" max="7433" width="6" style="428" customWidth="1"/>
    <col min="7434" max="7434" width="3.36328125" style="428" customWidth="1"/>
    <col min="7435" max="7436" width="7.08984375" style="428" customWidth="1"/>
    <col min="7437" max="7437" width="4.08984375" style="428" customWidth="1"/>
    <col min="7438" max="7438" width="6.26953125" style="428" customWidth="1"/>
    <col min="7439" max="7439" width="3.90625" style="428" customWidth="1"/>
    <col min="7440" max="7440" width="6.26953125" style="428" customWidth="1"/>
    <col min="7441" max="7680" width="9" style="428"/>
    <col min="7681" max="7681" width="3.6328125" style="428" customWidth="1"/>
    <col min="7682" max="7682" width="4.6328125" style="428" customWidth="1"/>
    <col min="7683" max="7683" width="8.6328125" style="428" customWidth="1"/>
    <col min="7684" max="7684" width="3.6328125" style="428" customWidth="1"/>
    <col min="7685" max="7685" width="4.6328125" style="428" customWidth="1"/>
    <col min="7686" max="7686" width="8.6328125" style="428" customWidth="1"/>
    <col min="7687" max="7687" width="4" style="428" customWidth="1"/>
    <col min="7688" max="7688" width="5.453125" style="428" customWidth="1"/>
    <col min="7689" max="7689" width="6" style="428" customWidth="1"/>
    <col min="7690" max="7690" width="3.36328125" style="428" customWidth="1"/>
    <col min="7691" max="7692" width="7.08984375" style="428" customWidth="1"/>
    <col min="7693" max="7693" width="4.08984375" style="428" customWidth="1"/>
    <col min="7694" max="7694" width="6.26953125" style="428" customWidth="1"/>
    <col min="7695" max="7695" width="3.90625" style="428" customWidth="1"/>
    <col min="7696" max="7696" width="6.26953125" style="428" customWidth="1"/>
    <col min="7697" max="7936" width="9" style="428"/>
    <col min="7937" max="7937" width="3.6328125" style="428" customWidth="1"/>
    <col min="7938" max="7938" width="4.6328125" style="428" customWidth="1"/>
    <col min="7939" max="7939" width="8.6328125" style="428" customWidth="1"/>
    <col min="7940" max="7940" width="3.6328125" style="428" customWidth="1"/>
    <col min="7941" max="7941" width="4.6328125" style="428" customWidth="1"/>
    <col min="7942" max="7942" width="8.6328125" style="428" customWidth="1"/>
    <col min="7943" max="7943" width="4" style="428" customWidth="1"/>
    <col min="7944" max="7944" width="5.453125" style="428" customWidth="1"/>
    <col min="7945" max="7945" width="6" style="428" customWidth="1"/>
    <col min="7946" max="7946" width="3.36328125" style="428" customWidth="1"/>
    <col min="7947" max="7948" width="7.08984375" style="428" customWidth="1"/>
    <col min="7949" max="7949" width="4.08984375" style="428" customWidth="1"/>
    <col min="7950" max="7950" width="6.26953125" style="428" customWidth="1"/>
    <col min="7951" max="7951" width="3.90625" style="428" customWidth="1"/>
    <col min="7952" max="7952" width="6.26953125" style="428" customWidth="1"/>
    <col min="7953" max="8192" width="9" style="428"/>
    <col min="8193" max="8193" width="3.6328125" style="428" customWidth="1"/>
    <col min="8194" max="8194" width="4.6328125" style="428" customWidth="1"/>
    <col min="8195" max="8195" width="8.6328125" style="428" customWidth="1"/>
    <col min="8196" max="8196" width="3.6328125" style="428" customWidth="1"/>
    <col min="8197" max="8197" width="4.6328125" style="428" customWidth="1"/>
    <col min="8198" max="8198" width="8.6328125" style="428" customWidth="1"/>
    <col min="8199" max="8199" width="4" style="428" customWidth="1"/>
    <col min="8200" max="8200" width="5.453125" style="428" customWidth="1"/>
    <col min="8201" max="8201" width="6" style="428" customWidth="1"/>
    <col min="8202" max="8202" width="3.36328125" style="428" customWidth="1"/>
    <col min="8203" max="8204" width="7.08984375" style="428" customWidth="1"/>
    <col min="8205" max="8205" width="4.08984375" style="428" customWidth="1"/>
    <col min="8206" max="8206" width="6.26953125" style="428" customWidth="1"/>
    <col min="8207" max="8207" width="3.90625" style="428" customWidth="1"/>
    <col min="8208" max="8208" width="6.26953125" style="428" customWidth="1"/>
    <col min="8209" max="8448" width="9" style="428"/>
    <col min="8449" max="8449" width="3.6328125" style="428" customWidth="1"/>
    <col min="8450" max="8450" width="4.6328125" style="428" customWidth="1"/>
    <col min="8451" max="8451" width="8.6328125" style="428" customWidth="1"/>
    <col min="8452" max="8452" width="3.6328125" style="428" customWidth="1"/>
    <col min="8453" max="8453" width="4.6328125" style="428" customWidth="1"/>
    <col min="8454" max="8454" width="8.6328125" style="428" customWidth="1"/>
    <col min="8455" max="8455" width="4" style="428" customWidth="1"/>
    <col min="8456" max="8456" width="5.453125" style="428" customWidth="1"/>
    <col min="8457" max="8457" width="6" style="428" customWidth="1"/>
    <col min="8458" max="8458" width="3.36328125" style="428" customWidth="1"/>
    <col min="8459" max="8460" width="7.08984375" style="428" customWidth="1"/>
    <col min="8461" max="8461" width="4.08984375" style="428" customWidth="1"/>
    <col min="8462" max="8462" width="6.26953125" style="428" customWidth="1"/>
    <col min="8463" max="8463" width="3.90625" style="428" customWidth="1"/>
    <col min="8464" max="8464" width="6.26953125" style="428" customWidth="1"/>
    <col min="8465" max="8704" width="9" style="428"/>
    <col min="8705" max="8705" width="3.6328125" style="428" customWidth="1"/>
    <col min="8706" max="8706" width="4.6328125" style="428" customWidth="1"/>
    <col min="8707" max="8707" width="8.6328125" style="428" customWidth="1"/>
    <col min="8708" max="8708" width="3.6328125" style="428" customWidth="1"/>
    <col min="8709" max="8709" width="4.6328125" style="428" customWidth="1"/>
    <col min="8710" max="8710" width="8.6328125" style="428" customWidth="1"/>
    <col min="8711" max="8711" width="4" style="428" customWidth="1"/>
    <col min="8712" max="8712" width="5.453125" style="428" customWidth="1"/>
    <col min="8713" max="8713" width="6" style="428" customWidth="1"/>
    <col min="8714" max="8714" width="3.36328125" style="428" customWidth="1"/>
    <col min="8715" max="8716" width="7.08984375" style="428" customWidth="1"/>
    <col min="8717" max="8717" width="4.08984375" style="428" customWidth="1"/>
    <col min="8718" max="8718" width="6.26953125" style="428" customWidth="1"/>
    <col min="8719" max="8719" width="3.90625" style="428" customWidth="1"/>
    <col min="8720" max="8720" width="6.26953125" style="428" customWidth="1"/>
    <col min="8721" max="8960" width="9" style="428"/>
    <col min="8961" max="8961" width="3.6328125" style="428" customWidth="1"/>
    <col min="8962" max="8962" width="4.6328125" style="428" customWidth="1"/>
    <col min="8963" max="8963" width="8.6328125" style="428" customWidth="1"/>
    <col min="8964" max="8964" width="3.6328125" style="428" customWidth="1"/>
    <col min="8965" max="8965" width="4.6328125" style="428" customWidth="1"/>
    <col min="8966" max="8966" width="8.6328125" style="428" customWidth="1"/>
    <col min="8967" max="8967" width="4" style="428" customWidth="1"/>
    <col min="8968" max="8968" width="5.453125" style="428" customWidth="1"/>
    <col min="8969" max="8969" width="6" style="428" customWidth="1"/>
    <col min="8970" max="8970" width="3.36328125" style="428" customWidth="1"/>
    <col min="8971" max="8972" width="7.08984375" style="428" customWidth="1"/>
    <col min="8973" max="8973" width="4.08984375" style="428" customWidth="1"/>
    <col min="8974" max="8974" width="6.26953125" style="428" customWidth="1"/>
    <col min="8975" max="8975" width="3.90625" style="428" customWidth="1"/>
    <col min="8976" max="8976" width="6.26953125" style="428" customWidth="1"/>
    <col min="8977" max="9216" width="9" style="428"/>
    <col min="9217" max="9217" width="3.6328125" style="428" customWidth="1"/>
    <col min="9218" max="9218" width="4.6328125" style="428" customWidth="1"/>
    <col min="9219" max="9219" width="8.6328125" style="428" customWidth="1"/>
    <col min="9220" max="9220" width="3.6328125" style="428" customWidth="1"/>
    <col min="9221" max="9221" width="4.6328125" style="428" customWidth="1"/>
    <col min="9222" max="9222" width="8.6328125" style="428" customWidth="1"/>
    <col min="9223" max="9223" width="4" style="428" customWidth="1"/>
    <col min="9224" max="9224" width="5.453125" style="428" customWidth="1"/>
    <col min="9225" max="9225" width="6" style="428" customWidth="1"/>
    <col min="9226" max="9226" width="3.36328125" style="428" customWidth="1"/>
    <col min="9227" max="9228" width="7.08984375" style="428" customWidth="1"/>
    <col min="9229" max="9229" width="4.08984375" style="428" customWidth="1"/>
    <col min="9230" max="9230" width="6.26953125" style="428" customWidth="1"/>
    <col min="9231" max="9231" width="3.90625" style="428" customWidth="1"/>
    <col min="9232" max="9232" width="6.26953125" style="428" customWidth="1"/>
    <col min="9233" max="9472" width="9" style="428"/>
    <col min="9473" max="9473" width="3.6328125" style="428" customWidth="1"/>
    <col min="9474" max="9474" width="4.6328125" style="428" customWidth="1"/>
    <col min="9475" max="9475" width="8.6328125" style="428" customWidth="1"/>
    <col min="9476" max="9476" width="3.6328125" style="428" customWidth="1"/>
    <col min="9477" max="9477" width="4.6328125" style="428" customWidth="1"/>
    <col min="9478" max="9478" width="8.6328125" style="428" customWidth="1"/>
    <col min="9479" max="9479" width="4" style="428" customWidth="1"/>
    <col min="9480" max="9480" width="5.453125" style="428" customWidth="1"/>
    <col min="9481" max="9481" width="6" style="428" customWidth="1"/>
    <col min="9482" max="9482" width="3.36328125" style="428" customWidth="1"/>
    <col min="9483" max="9484" width="7.08984375" style="428" customWidth="1"/>
    <col min="9485" max="9485" width="4.08984375" style="428" customWidth="1"/>
    <col min="9486" max="9486" width="6.26953125" style="428" customWidth="1"/>
    <col min="9487" max="9487" width="3.90625" style="428" customWidth="1"/>
    <col min="9488" max="9488" width="6.26953125" style="428" customWidth="1"/>
    <col min="9489" max="9728" width="9" style="428"/>
    <col min="9729" max="9729" width="3.6328125" style="428" customWidth="1"/>
    <col min="9730" max="9730" width="4.6328125" style="428" customWidth="1"/>
    <col min="9731" max="9731" width="8.6328125" style="428" customWidth="1"/>
    <col min="9732" max="9732" width="3.6328125" style="428" customWidth="1"/>
    <col min="9733" max="9733" width="4.6328125" style="428" customWidth="1"/>
    <col min="9734" max="9734" width="8.6328125" style="428" customWidth="1"/>
    <col min="9735" max="9735" width="4" style="428" customWidth="1"/>
    <col min="9736" max="9736" width="5.453125" style="428" customWidth="1"/>
    <col min="9737" max="9737" width="6" style="428" customWidth="1"/>
    <col min="9738" max="9738" width="3.36328125" style="428" customWidth="1"/>
    <col min="9739" max="9740" width="7.08984375" style="428" customWidth="1"/>
    <col min="9741" max="9741" width="4.08984375" style="428" customWidth="1"/>
    <col min="9742" max="9742" width="6.26953125" style="428" customWidth="1"/>
    <col min="9743" max="9743" width="3.90625" style="428" customWidth="1"/>
    <col min="9744" max="9744" width="6.26953125" style="428" customWidth="1"/>
    <col min="9745" max="9984" width="9" style="428"/>
    <col min="9985" max="9985" width="3.6328125" style="428" customWidth="1"/>
    <col min="9986" max="9986" width="4.6328125" style="428" customWidth="1"/>
    <col min="9987" max="9987" width="8.6328125" style="428" customWidth="1"/>
    <col min="9988" max="9988" width="3.6328125" style="428" customWidth="1"/>
    <col min="9989" max="9989" width="4.6328125" style="428" customWidth="1"/>
    <col min="9990" max="9990" width="8.6328125" style="428" customWidth="1"/>
    <col min="9991" max="9991" width="4" style="428" customWidth="1"/>
    <col min="9992" max="9992" width="5.453125" style="428" customWidth="1"/>
    <col min="9993" max="9993" width="6" style="428" customWidth="1"/>
    <col min="9994" max="9994" width="3.36328125" style="428" customWidth="1"/>
    <col min="9995" max="9996" width="7.08984375" style="428" customWidth="1"/>
    <col min="9997" max="9997" width="4.08984375" style="428" customWidth="1"/>
    <col min="9998" max="9998" width="6.26953125" style="428" customWidth="1"/>
    <col min="9999" max="9999" width="3.90625" style="428" customWidth="1"/>
    <col min="10000" max="10000" width="6.26953125" style="428" customWidth="1"/>
    <col min="10001" max="10240" width="9" style="428"/>
    <col min="10241" max="10241" width="3.6328125" style="428" customWidth="1"/>
    <col min="10242" max="10242" width="4.6328125" style="428" customWidth="1"/>
    <col min="10243" max="10243" width="8.6328125" style="428" customWidth="1"/>
    <col min="10244" max="10244" width="3.6328125" style="428" customWidth="1"/>
    <col min="10245" max="10245" width="4.6328125" style="428" customWidth="1"/>
    <col min="10246" max="10246" width="8.6328125" style="428" customWidth="1"/>
    <col min="10247" max="10247" width="4" style="428" customWidth="1"/>
    <col min="10248" max="10248" width="5.453125" style="428" customWidth="1"/>
    <col min="10249" max="10249" width="6" style="428" customWidth="1"/>
    <col min="10250" max="10250" width="3.36328125" style="428" customWidth="1"/>
    <col min="10251" max="10252" width="7.08984375" style="428" customWidth="1"/>
    <col min="10253" max="10253" width="4.08984375" style="428" customWidth="1"/>
    <col min="10254" max="10254" width="6.26953125" style="428" customWidth="1"/>
    <col min="10255" max="10255" width="3.90625" style="428" customWidth="1"/>
    <col min="10256" max="10256" width="6.26953125" style="428" customWidth="1"/>
    <col min="10257" max="10496" width="9" style="428"/>
    <col min="10497" max="10497" width="3.6328125" style="428" customWidth="1"/>
    <col min="10498" max="10498" width="4.6328125" style="428" customWidth="1"/>
    <col min="10499" max="10499" width="8.6328125" style="428" customWidth="1"/>
    <col min="10500" max="10500" width="3.6328125" style="428" customWidth="1"/>
    <col min="10501" max="10501" width="4.6328125" style="428" customWidth="1"/>
    <col min="10502" max="10502" width="8.6328125" style="428" customWidth="1"/>
    <col min="10503" max="10503" width="4" style="428" customWidth="1"/>
    <col min="10504" max="10504" width="5.453125" style="428" customWidth="1"/>
    <col min="10505" max="10505" width="6" style="428" customWidth="1"/>
    <col min="10506" max="10506" width="3.36328125" style="428" customWidth="1"/>
    <col min="10507" max="10508" width="7.08984375" style="428" customWidth="1"/>
    <col min="10509" max="10509" width="4.08984375" style="428" customWidth="1"/>
    <col min="10510" max="10510" width="6.26953125" style="428" customWidth="1"/>
    <col min="10511" max="10511" width="3.90625" style="428" customWidth="1"/>
    <col min="10512" max="10512" width="6.26953125" style="428" customWidth="1"/>
    <col min="10513" max="10752" width="9" style="428"/>
    <col min="10753" max="10753" width="3.6328125" style="428" customWidth="1"/>
    <col min="10754" max="10754" width="4.6328125" style="428" customWidth="1"/>
    <col min="10755" max="10755" width="8.6328125" style="428" customWidth="1"/>
    <col min="10756" max="10756" width="3.6328125" style="428" customWidth="1"/>
    <col min="10757" max="10757" width="4.6328125" style="428" customWidth="1"/>
    <col min="10758" max="10758" width="8.6328125" style="428" customWidth="1"/>
    <col min="10759" max="10759" width="4" style="428" customWidth="1"/>
    <col min="10760" max="10760" width="5.453125" style="428" customWidth="1"/>
    <col min="10761" max="10761" width="6" style="428" customWidth="1"/>
    <col min="10762" max="10762" width="3.36328125" style="428" customWidth="1"/>
    <col min="10763" max="10764" width="7.08984375" style="428" customWidth="1"/>
    <col min="10765" max="10765" width="4.08984375" style="428" customWidth="1"/>
    <col min="10766" max="10766" width="6.26953125" style="428" customWidth="1"/>
    <col min="10767" max="10767" width="3.90625" style="428" customWidth="1"/>
    <col min="10768" max="10768" width="6.26953125" style="428" customWidth="1"/>
    <col min="10769" max="11008" width="9" style="428"/>
    <col min="11009" max="11009" width="3.6328125" style="428" customWidth="1"/>
    <col min="11010" max="11010" width="4.6328125" style="428" customWidth="1"/>
    <col min="11011" max="11011" width="8.6328125" style="428" customWidth="1"/>
    <col min="11012" max="11012" width="3.6328125" style="428" customWidth="1"/>
    <col min="11013" max="11013" width="4.6328125" style="428" customWidth="1"/>
    <col min="11014" max="11014" width="8.6328125" style="428" customWidth="1"/>
    <col min="11015" max="11015" width="4" style="428" customWidth="1"/>
    <col min="11016" max="11016" width="5.453125" style="428" customWidth="1"/>
    <col min="11017" max="11017" width="6" style="428" customWidth="1"/>
    <col min="11018" max="11018" width="3.36328125" style="428" customWidth="1"/>
    <col min="11019" max="11020" width="7.08984375" style="428" customWidth="1"/>
    <col min="11021" max="11021" width="4.08984375" style="428" customWidth="1"/>
    <col min="11022" max="11022" width="6.26953125" style="428" customWidth="1"/>
    <col min="11023" max="11023" width="3.90625" style="428" customWidth="1"/>
    <col min="11024" max="11024" width="6.26953125" style="428" customWidth="1"/>
    <col min="11025" max="11264" width="9" style="428"/>
    <col min="11265" max="11265" width="3.6328125" style="428" customWidth="1"/>
    <col min="11266" max="11266" width="4.6328125" style="428" customWidth="1"/>
    <col min="11267" max="11267" width="8.6328125" style="428" customWidth="1"/>
    <col min="11268" max="11268" width="3.6328125" style="428" customWidth="1"/>
    <col min="11269" max="11269" width="4.6328125" style="428" customWidth="1"/>
    <col min="11270" max="11270" width="8.6328125" style="428" customWidth="1"/>
    <col min="11271" max="11271" width="4" style="428" customWidth="1"/>
    <col min="11272" max="11272" width="5.453125" style="428" customWidth="1"/>
    <col min="11273" max="11273" width="6" style="428" customWidth="1"/>
    <col min="11274" max="11274" width="3.36328125" style="428" customWidth="1"/>
    <col min="11275" max="11276" width="7.08984375" style="428" customWidth="1"/>
    <col min="11277" max="11277" width="4.08984375" style="428" customWidth="1"/>
    <col min="11278" max="11278" width="6.26953125" style="428" customWidth="1"/>
    <col min="11279" max="11279" width="3.90625" style="428" customWidth="1"/>
    <col min="11280" max="11280" width="6.26953125" style="428" customWidth="1"/>
    <col min="11281" max="11520" width="9" style="428"/>
    <col min="11521" max="11521" width="3.6328125" style="428" customWidth="1"/>
    <col min="11522" max="11522" width="4.6328125" style="428" customWidth="1"/>
    <col min="11523" max="11523" width="8.6328125" style="428" customWidth="1"/>
    <col min="11524" max="11524" width="3.6328125" style="428" customWidth="1"/>
    <col min="11525" max="11525" width="4.6328125" style="428" customWidth="1"/>
    <col min="11526" max="11526" width="8.6328125" style="428" customWidth="1"/>
    <col min="11527" max="11527" width="4" style="428" customWidth="1"/>
    <col min="11528" max="11528" width="5.453125" style="428" customWidth="1"/>
    <col min="11529" max="11529" width="6" style="428" customWidth="1"/>
    <col min="11530" max="11530" width="3.36328125" style="428" customWidth="1"/>
    <col min="11531" max="11532" width="7.08984375" style="428" customWidth="1"/>
    <col min="11533" max="11533" width="4.08984375" style="428" customWidth="1"/>
    <col min="11534" max="11534" width="6.26953125" style="428" customWidth="1"/>
    <col min="11535" max="11535" width="3.90625" style="428" customWidth="1"/>
    <col min="11536" max="11536" width="6.26953125" style="428" customWidth="1"/>
    <col min="11537" max="11776" width="9" style="428"/>
    <col min="11777" max="11777" width="3.6328125" style="428" customWidth="1"/>
    <col min="11778" max="11778" width="4.6328125" style="428" customWidth="1"/>
    <col min="11779" max="11779" width="8.6328125" style="428" customWidth="1"/>
    <col min="11780" max="11780" width="3.6328125" style="428" customWidth="1"/>
    <col min="11781" max="11781" width="4.6328125" style="428" customWidth="1"/>
    <col min="11782" max="11782" width="8.6328125" style="428" customWidth="1"/>
    <col min="11783" max="11783" width="4" style="428" customWidth="1"/>
    <col min="11784" max="11784" width="5.453125" style="428" customWidth="1"/>
    <col min="11785" max="11785" width="6" style="428" customWidth="1"/>
    <col min="11786" max="11786" width="3.36328125" style="428" customWidth="1"/>
    <col min="11787" max="11788" width="7.08984375" style="428" customWidth="1"/>
    <col min="11789" max="11789" width="4.08984375" style="428" customWidth="1"/>
    <col min="11790" max="11790" width="6.26953125" style="428" customWidth="1"/>
    <col min="11791" max="11791" width="3.90625" style="428" customWidth="1"/>
    <col min="11792" max="11792" width="6.26953125" style="428" customWidth="1"/>
    <col min="11793" max="12032" width="9" style="428"/>
    <col min="12033" max="12033" width="3.6328125" style="428" customWidth="1"/>
    <col min="12034" max="12034" width="4.6328125" style="428" customWidth="1"/>
    <col min="12035" max="12035" width="8.6328125" style="428" customWidth="1"/>
    <col min="12036" max="12036" width="3.6328125" style="428" customWidth="1"/>
    <col min="12037" max="12037" width="4.6328125" style="428" customWidth="1"/>
    <col min="12038" max="12038" width="8.6328125" style="428" customWidth="1"/>
    <col min="12039" max="12039" width="4" style="428" customWidth="1"/>
    <col min="12040" max="12040" width="5.453125" style="428" customWidth="1"/>
    <col min="12041" max="12041" width="6" style="428" customWidth="1"/>
    <col min="12042" max="12042" width="3.36328125" style="428" customWidth="1"/>
    <col min="12043" max="12044" width="7.08984375" style="428" customWidth="1"/>
    <col min="12045" max="12045" width="4.08984375" style="428" customWidth="1"/>
    <col min="12046" max="12046" width="6.26953125" style="428" customWidth="1"/>
    <col min="12047" max="12047" width="3.90625" style="428" customWidth="1"/>
    <col min="12048" max="12048" width="6.26953125" style="428" customWidth="1"/>
    <col min="12049" max="12288" width="9" style="428"/>
    <col min="12289" max="12289" width="3.6328125" style="428" customWidth="1"/>
    <col min="12290" max="12290" width="4.6328125" style="428" customWidth="1"/>
    <col min="12291" max="12291" width="8.6328125" style="428" customWidth="1"/>
    <col min="12292" max="12292" width="3.6328125" style="428" customWidth="1"/>
    <col min="12293" max="12293" width="4.6328125" style="428" customWidth="1"/>
    <col min="12294" max="12294" width="8.6328125" style="428" customWidth="1"/>
    <col min="12295" max="12295" width="4" style="428" customWidth="1"/>
    <col min="12296" max="12296" width="5.453125" style="428" customWidth="1"/>
    <col min="12297" max="12297" width="6" style="428" customWidth="1"/>
    <col min="12298" max="12298" width="3.36328125" style="428" customWidth="1"/>
    <col min="12299" max="12300" width="7.08984375" style="428" customWidth="1"/>
    <col min="12301" max="12301" width="4.08984375" style="428" customWidth="1"/>
    <col min="12302" max="12302" width="6.26953125" style="428" customWidth="1"/>
    <col min="12303" max="12303" width="3.90625" style="428" customWidth="1"/>
    <col min="12304" max="12304" width="6.26953125" style="428" customWidth="1"/>
    <col min="12305" max="12544" width="9" style="428"/>
    <col min="12545" max="12545" width="3.6328125" style="428" customWidth="1"/>
    <col min="12546" max="12546" width="4.6328125" style="428" customWidth="1"/>
    <col min="12547" max="12547" width="8.6328125" style="428" customWidth="1"/>
    <col min="12548" max="12548" width="3.6328125" style="428" customWidth="1"/>
    <col min="12549" max="12549" width="4.6328125" style="428" customWidth="1"/>
    <col min="12550" max="12550" width="8.6328125" style="428" customWidth="1"/>
    <col min="12551" max="12551" width="4" style="428" customWidth="1"/>
    <col min="12552" max="12552" width="5.453125" style="428" customWidth="1"/>
    <col min="12553" max="12553" width="6" style="428" customWidth="1"/>
    <col min="12554" max="12554" width="3.36328125" style="428" customWidth="1"/>
    <col min="12555" max="12556" width="7.08984375" style="428" customWidth="1"/>
    <col min="12557" max="12557" width="4.08984375" style="428" customWidth="1"/>
    <col min="12558" max="12558" width="6.26953125" style="428" customWidth="1"/>
    <col min="12559" max="12559" width="3.90625" style="428" customWidth="1"/>
    <col min="12560" max="12560" width="6.26953125" style="428" customWidth="1"/>
    <col min="12561" max="12800" width="9" style="428"/>
    <col min="12801" max="12801" width="3.6328125" style="428" customWidth="1"/>
    <col min="12802" max="12802" width="4.6328125" style="428" customWidth="1"/>
    <col min="12803" max="12803" width="8.6328125" style="428" customWidth="1"/>
    <col min="12804" max="12804" width="3.6328125" style="428" customWidth="1"/>
    <col min="12805" max="12805" width="4.6328125" style="428" customWidth="1"/>
    <col min="12806" max="12806" width="8.6328125" style="428" customWidth="1"/>
    <col min="12807" max="12807" width="4" style="428" customWidth="1"/>
    <col min="12808" max="12808" width="5.453125" style="428" customWidth="1"/>
    <col min="12809" max="12809" width="6" style="428" customWidth="1"/>
    <col min="12810" max="12810" width="3.36328125" style="428" customWidth="1"/>
    <col min="12811" max="12812" width="7.08984375" style="428" customWidth="1"/>
    <col min="12813" max="12813" width="4.08984375" style="428" customWidth="1"/>
    <col min="12814" max="12814" width="6.26953125" style="428" customWidth="1"/>
    <col min="12815" max="12815" width="3.90625" style="428" customWidth="1"/>
    <col min="12816" max="12816" width="6.26953125" style="428" customWidth="1"/>
    <col min="12817" max="13056" width="9" style="428"/>
    <col min="13057" max="13057" width="3.6328125" style="428" customWidth="1"/>
    <col min="13058" max="13058" width="4.6328125" style="428" customWidth="1"/>
    <col min="13059" max="13059" width="8.6328125" style="428" customWidth="1"/>
    <col min="13060" max="13060" width="3.6328125" style="428" customWidth="1"/>
    <col min="13061" max="13061" width="4.6328125" style="428" customWidth="1"/>
    <col min="13062" max="13062" width="8.6328125" style="428" customWidth="1"/>
    <col min="13063" max="13063" width="4" style="428" customWidth="1"/>
    <col min="13064" max="13064" width="5.453125" style="428" customWidth="1"/>
    <col min="13065" max="13065" width="6" style="428" customWidth="1"/>
    <col min="13066" max="13066" width="3.36328125" style="428" customWidth="1"/>
    <col min="13067" max="13068" width="7.08984375" style="428" customWidth="1"/>
    <col min="13069" max="13069" width="4.08984375" style="428" customWidth="1"/>
    <col min="13070" max="13070" width="6.26953125" style="428" customWidth="1"/>
    <col min="13071" max="13071" width="3.90625" style="428" customWidth="1"/>
    <col min="13072" max="13072" width="6.26953125" style="428" customWidth="1"/>
    <col min="13073" max="13312" width="9" style="428"/>
    <col min="13313" max="13313" width="3.6328125" style="428" customWidth="1"/>
    <col min="13314" max="13314" width="4.6328125" style="428" customWidth="1"/>
    <col min="13315" max="13315" width="8.6328125" style="428" customWidth="1"/>
    <col min="13316" max="13316" width="3.6328125" style="428" customWidth="1"/>
    <col min="13317" max="13317" width="4.6328125" style="428" customWidth="1"/>
    <col min="13318" max="13318" width="8.6328125" style="428" customWidth="1"/>
    <col min="13319" max="13319" width="4" style="428" customWidth="1"/>
    <col min="13320" max="13320" width="5.453125" style="428" customWidth="1"/>
    <col min="13321" max="13321" width="6" style="428" customWidth="1"/>
    <col min="13322" max="13322" width="3.36328125" style="428" customWidth="1"/>
    <col min="13323" max="13324" width="7.08984375" style="428" customWidth="1"/>
    <col min="13325" max="13325" width="4.08984375" style="428" customWidth="1"/>
    <col min="13326" max="13326" width="6.26953125" style="428" customWidth="1"/>
    <col min="13327" max="13327" width="3.90625" style="428" customWidth="1"/>
    <col min="13328" max="13328" width="6.26953125" style="428" customWidth="1"/>
    <col min="13329" max="13568" width="9" style="428"/>
    <col min="13569" max="13569" width="3.6328125" style="428" customWidth="1"/>
    <col min="13570" max="13570" width="4.6328125" style="428" customWidth="1"/>
    <col min="13571" max="13571" width="8.6328125" style="428" customWidth="1"/>
    <col min="13572" max="13572" width="3.6328125" style="428" customWidth="1"/>
    <col min="13573" max="13573" width="4.6328125" style="428" customWidth="1"/>
    <col min="13574" max="13574" width="8.6328125" style="428" customWidth="1"/>
    <col min="13575" max="13575" width="4" style="428" customWidth="1"/>
    <col min="13576" max="13576" width="5.453125" style="428" customWidth="1"/>
    <col min="13577" max="13577" width="6" style="428" customWidth="1"/>
    <col min="13578" max="13578" width="3.36328125" style="428" customWidth="1"/>
    <col min="13579" max="13580" width="7.08984375" style="428" customWidth="1"/>
    <col min="13581" max="13581" width="4.08984375" style="428" customWidth="1"/>
    <col min="13582" max="13582" width="6.26953125" style="428" customWidth="1"/>
    <col min="13583" max="13583" width="3.90625" style="428" customWidth="1"/>
    <col min="13584" max="13584" width="6.26953125" style="428" customWidth="1"/>
    <col min="13585" max="13824" width="9" style="428"/>
    <col min="13825" max="13825" width="3.6328125" style="428" customWidth="1"/>
    <col min="13826" max="13826" width="4.6328125" style="428" customWidth="1"/>
    <col min="13827" max="13827" width="8.6328125" style="428" customWidth="1"/>
    <col min="13828" max="13828" width="3.6328125" style="428" customWidth="1"/>
    <col min="13829" max="13829" width="4.6328125" style="428" customWidth="1"/>
    <col min="13830" max="13830" width="8.6328125" style="428" customWidth="1"/>
    <col min="13831" max="13831" width="4" style="428" customWidth="1"/>
    <col min="13832" max="13832" width="5.453125" style="428" customWidth="1"/>
    <col min="13833" max="13833" width="6" style="428" customWidth="1"/>
    <col min="13834" max="13834" width="3.36328125" style="428" customWidth="1"/>
    <col min="13835" max="13836" width="7.08984375" style="428" customWidth="1"/>
    <col min="13837" max="13837" width="4.08984375" style="428" customWidth="1"/>
    <col min="13838" max="13838" width="6.26953125" style="428" customWidth="1"/>
    <col min="13839" max="13839" width="3.90625" style="428" customWidth="1"/>
    <col min="13840" max="13840" width="6.26953125" style="428" customWidth="1"/>
    <col min="13841" max="14080" width="9" style="428"/>
    <col min="14081" max="14081" width="3.6328125" style="428" customWidth="1"/>
    <col min="14082" max="14082" width="4.6328125" style="428" customWidth="1"/>
    <col min="14083" max="14083" width="8.6328125" style="428" customWidth="1"/>
    <col min="14084" max="14084" width="3.6328125" style="428" customWidth="1"/>
    <col min="14085" max="14085" width="4.6328125" style="428" customWidth="1"/>
    <col min="14086" max="14086" width="8.6328125" style="428" customWidth="1"/>
    <col min="14087" max="14087" width="4" style="428" customWidth="1"/>
    <col min="14088" max="14088" width="5.453125" style="428" customWidth="1"/>
    <col min="14089" max="14089" width="6" style="428" customWidth="1"/>
    <col min="14090" max="14090" width="3.36328125" style="428" customWidth="1"/>
    <col min="14091" max="14092" width="7.08984375" style="428" customWidth="1"/>
    <col min="14093" max="14093" width="4.08984375" style="428" customWidth="1"/>
    <col min="14094" max="14094" width="6.26953125" style="428" customWidth="1"/>
    <col min="14095" max="14095" width="3.90625" style="428" customWidth="1"/>
    <col min="14096" max="14096" width="6.26953125" style="428" customWidth="1"/>
    <col min="14097" max="14336" width="9" style="428"/>
    <col min="14337" max="14337" width="3.6328125" style="428" customWidth="1"/>
    <col min="14338" max="14338" width="4.6328125" style="428" customWidth="1"/>
    <col min="14339" max="14339" width="8.6328125" style="428" customWidth="1"/>
    <col min="14340" max="14340" width="3.6328125" style="428" customWidth="1"/>
    <col min="14341" max="14341" width="4.6328125" style="428" customWidth="1"/>
    <col min="14342" max="14342" width="8.6328125" style="428" customWidth="1"/>
    <col min="14343" max="14343" width="4" style="428" customWidth="1"/>
    <col min="14344" max="14344" width="5.453125" style="428" customWidth="1"/>
    <col min="14345" max="14345" width="6" style="428" customWidth="1"/>
    <col min="14346" max="14346" width="3.36328125" style="428" customWidth="1"/>
    <col min="14347" max="14348" width="7.08984375" style="428" customWidth="1"/>
    <col min="14349" max="14349" width="4.08984375" style="428" customWidth="1"/>
    <col min="14350" max="14350" width="6.26953125" style="428" customWidth="1"/>
    <col min="14351" max="14351" width="3.90625" style="428" customWidth="1"/>
    <col min="14352" max="14352" width="6.26953125" style="428" customWidth="1"/>
    <col min="14353" max="14592" width="9" style="428"/>
    <col min="14593" max="14593" width="3.6328125" style="428" customWidth="1"/>
    <col min="14594" max="14594" width="4.6328125" style="428" customWidth="1"/>
    <col min="14595" max="14595" width="8.6328125" style="428" customWidth="1"/>
    <col min="14596" max="14596" width="3.6328125" style="428" customWidth="1"/>
    <col min="14597" max="14597" width="4.6328125" style="428" customWidth="1"/>
    <col min="14598" max="14598" width="8.6328125" style="428" customWidth="1"/>
    <col min="14599" max="14599" width="4" style="428" customWidth="1"/>
    <col min="14600" max="14600" width="5.453125" style="428" customWidth="1"/>
    <col min="14601" max="14601" width="6" style="428" customWidth="1"/>
    <col min="14602" max="14602" width="3.36328125" style="428" customWidth="1"/>
    <col min="14603" max="14604" width="7.08984375" style="428" customWidth="1"/>
    <col min="14605" max="14605" width="4.08984375" style="428" customWidth="1"/>
    <col min="14606" max="14606" width="6.26953125" style="428" customWidth="1"/>
    <col min="14607" max="14607" width="3.90625" style="428" customWidth="1"/>
    <col min="14608" max="14608" width="6.26953125" style="428" customWidth="1"/>
    <col min="14609" max="14848" width="9" style="428"/>
    <col min="14849" max="14849" width="3.6328125" style="428" customWidth="1"/>
    <col min="14850" max="14850" width="4.6328125" style="428" customWidth="1"/>
    <col min="14851" max="14851" width="8.6328125" style="428" customWidth="1"/>
    <col min="14852" max="14852" width="3.6328125" style="428" customWidth="1"/>
    <col min="14853" max="14853" width="4.6328125" style="428" customWidth="1"/>
    <col min="14854" max="14854" width="8.6328125" style="428" customWidth="1"/>
    <col min="14855" max="14855" width="4" style="428" customWidth="1"/>
    <col min="14856" max="14856" width="5.453125" style="428" customWidth="1"/>
    <col min="14857" max="14857" width="6" style="428" customWidth="1"/>
    <col min="14858" max="14858" width="3.36328125" style="428" customWidth="1"/>
    <col min="14859" max="14860" width="7.08984375" style="428" customWidth="1"/>
    <col min="14861" max="14861" width="4.08984375" style="428" customWidth="1"/>
    <col min="14862" max="14862" width="6.26953125" style="428" customWidth="1"/>
    <col min="14863" max="14863" width="3.90625" style="428" customWidth="1"/>
    <col min="14864" max="14864" width="6.26953125" style="428" customWidth="1"/>
    <col min="14865" max="15104" width="9" style="428"/>
    <col min="15105" max="15105" width="3.6328125" style="428" customWidth="1"/>
    <col min="15106" max="15106" width="4.6328125" style="428" customWidth="1"/>
    <col min="15107" max="15107" width="8.6328125" style="428" customWidth="1"/>
    <col min="15108" max="15108" width="3.6328125" style="428" customWidth="1"/>
    <col min="15109" max="15109" width="4.6328125" style="428" customWidth="1"/>
    <col min="15110" max="15110" width="8.6328125" style="428" customWidth="1"/>
    <col min="15111" max="15111" width="4" style="428" customWidth="1"/>
    <col min="15112" max="15112" width="5.453125" style="428" customWidth="1"/>
    <col min="15113" max="15113" width="6" style="428" customWidth="1"/>
    <col min="15114" max="15114" width="3.36328125" style="428" customWidth="1"/>
    <col min="15115" max="15116" width="7.08984375" style="428" customWidth="1"/>
    <col min="15117" max="15117" width="4.08984375" style="428" customWidth="1"/>
    <col min="15118" max="15118" width="6.26953125" style="428" customWidth="1"/>
    <col min="15119" max="15119" width="3.90625" style="428" customWidth="1"/>
    <col min="15120" max="15120" width="6.26953125" style="428" customWidth="1"/>
    <col min="15121" max="15360" width="9" style="428"/>
    <col min="15361" max="15361" width="3.6328125" style="428" customWidth="1"/>
    <col min="15362" max="15362" width="4.6328125" style="428" customWidth="1"/>
    <col min="15363" max="15363" width="8.6328125" style="428" customWidth="1"/>
    <col min="15364" max="15364" width="3.6328125" style="428" customWidth="1"/>
    <col min="15365" max="15365" width="4.6328125" style="428" customWidth="1"/>
    <col min="15366" max="15366" width="8.6328125" style="428" customWidth="1"/>
    <col min="15367" max="15367" width="4" style="428" customWidth="1"/>
    <col min="15368" max="15368" width="5.453125" style="428" customWidth="1"/>
    <col min="15369" max="15369" width="6" style="428" customWidth="1"/>
    <col min="15370" max="15370" width="3.36328125" style="428" customWidth="1"/>
    <col min="15371" max="15372" width="7.08984375" style="428" customWidth="1"/>
    <col min="15373" max="15373" width="4.08984375" style="428" customWidth="1"/>
    <col min="15374" max="15374" width="6.26953125" style="428" customWidth="1"/>
    <col min="15375" max="15375" width="3.90625" style="428" customWidth="1"/>
    <col min="15376" max="15376" width="6.26953125" style="428" customWidth="1"/>
    <col min="15377" max="15616" width="9" style="428"/>
    <col min="15617" max="15617" width="3.6328125" style="428" customWidth="1"/>
    <col min="15618" max="15618" width="4.6328125" style="428" customWidth="1"/>
    <col min="15619" max="15619" width="8.6328125" style="428" customWidth="1"/>
    <col min="15620" max="15620" width="3.6328125" style="428" customWidth="1"/>
    <col min="15621" max="15621" width="4.6328125" style="428" customWidth="1"/>
    <col min="15622" max="15622" width="8.6328125" style="428" customWidth="1"/>
    <col min="15623" max="15623" width="4" style="428" customWidth="1"/>
    <col min="15624" max="15624" width="5.453125" style="428" customWidth="1"/>
    <col min="15625" max="15625" width="6" style="428" customWidth="1"/>
    <col min="15626" max="15626" width="3.36328125" style="428" customWidth="1"/>
    <col min="15627" max="15628" width="7.08984375" style="428" customWidth="1"/>
    <col min="15629" max="15629" width="4.08984375" style="428" customWidth="1"/>
    <col min="15630" max="15630" width="6.26953125" style="428" customWidth="1"/>
    <col min="15631" max="15631" width="3.90625" style="428" customWidth="1"/>
    <col min="15632" max="15632" width="6.26953125" style="428" customWidth="1"/>
    <col min="15633" max="15872" width="9" style="428"/>
    <col min="15873" max="15873" width="3.6328125" style="428" customWidth="1"/>
    <col min="15874" max="15874" width="4.6328125" style="428" customWidth="1"/>
    <col min="15875" max="15875" width="8.6328125" style="428" customWidth="1"/>
    <col min="15876" max="15876" width="3.6328125" style="428" customWidth="1"/>
    <col min="15877" max="15877" width="4.6328125" style="428" customWidth="1"/>
    <col min="15878" max="15878" width="8.6328125" style="428" customWidth="1"/>
    <col min="15879" max="15879" width="4" style="428" customWidth="1"/>
    <col min="15880" max="15880" width="5.453125" style="428" customWidth="1"/>
    <col min="15881" max="15881" width="6" style="428" customWidth="1"/>
    <col min="15882" max="15882" width="3.36328125" style="428" customWidth="1"/>
    <col min="15883" max="15884" width="7.08984375" style="428" customWidth="1"/>
    <col min="15885" max="15885" width="4.08984375" style="428" customWidth="1"/>
    <col min="15886" max="15886" width="6.26953125" style="428" customWidth="1"/>
    <col min="15887" max="15887" width="3.90625" style="428" customWidth="1"/>
    <col min="15888" max="15888" width="6.26953125" style="428" customWidth="1"/>
    <col min="15889" max="16128" width="9" style="428"/>
    <col min="16129" max="16129" width="3.6328125" style="428" customWidth="1"/>
    <col min="16130" max="16130" width="4.6328125" style="428" customWidth="1"/>
    <col min="16131" max="16131" width="8.6328125" style="428" customWidth="1"/>
    <col min="16132" max="16132" width="3.6328125" style="428" customWidth="1"/>
    <col min="16133" max="16133" width="4.6328125" style="428" customWidth="1"/>
    <col min="16134" max="16134" width="8.6328125" style="428" customWidth="1"/>
    <col min="16135" max="16135" width="4" style="428" customWidth="1"/>
    <col min="16136" max="16136" width="5.453125" style="428" customWidth="1"/>
    <col min="16137" max="16137" width="6" style="428" customWidth="1"/>
    <col min="16138" max="16138" width="3.36328125" style="428" customWidth="1"/>
    <col min="16139" max="16140" width="7.08984375" style="428" customWidth="1"/>
    <col min="16141" max="16141" width="4.08984375" style="428" customWidth="1"/>
    <col min="16142" max="16142" width="6.26953125" style="428" customWidth="1"/>
    <col min="16143" max="16143" width="3.90625" style="428" customWidth="1"/>
    <col min="16144" max="16144" width="6.26953125" style="428" customWidth="1"/>
    <col min="16145" max="16384" width="9" style="428"/>
  </cols>
  <sheetData>
    <row r="1" spans="1:16" ht="19" x14ac:dyDescent="0.2">
      <c r="A1" s="427" t="s">
        <v>588</v>
      </c>
    </row>
    <row r="2" spans="1:16" ht="12.65" customHeight="1" x14ac:dyDescent="0.2">
      <c r="A2" s="427"/>
    </row>
    <row r="3" spans="1:16" ht="12.65" customHeight="1" x14ac:dyDescent="0.2">
      <c r="A3" s="747" t="s">
        <v>444</v>
      </c>
      <c r="B3" s="747"/>
      <c r="C3" s="747"/>
      <c r="D3" s="747"/>
      <c r="E3" s="747"/>
      <c r="F3" s="747"/>
      <c r="G3" s="747"/>
      <c r="H3" s="747"/>
      <c r="K3" s="748" t="s">
        <v>445</v>
      </c>
      <c r="L3" s="748"/>
      <c r="M3" s="748"/>
      <c r="N3" s="748"/>
      <c r="O3" s="748"/>
      <c r="P3" s="748"/>
    </row>
    <row r="4" spans="1:16" ht="12.65" customHeight="1" x14ac:dyDescent="0.2">
      <c r="A4" s="747"/>
      <c r="B4" s="747"/>
      <c r="C4" s="747"/>
      <c r="D4" s="747"/>
      <c r="E4" s="747"/>
      <c r="F4" s="747"/>
      <c r="G4" s="747"/>
      <c r="H4" s="747"/>
      <c r="I4" s="429"/>
      <c r="K4" s="748"/>
      <c r="L4" s="748"/>
      <c r="M4" s="748"/>
      <c r="N4" s="748"/>
      <c r="O4" s="748"/>
      <c r="P4" s="748"/>
    </row>
    <row r="5" spans="1:16" ht="12.65" customHeight="1" x14ac:dyDescent="0.2">
      <c r="A5" s="749" t="s">
        <v>446</v>
      </c>
      <c r="B5" s="749"/>
      <c r="C5" s="749"/>
      <c r="D5" s="749"/>
      <c r="E5" s="749"/>
      <c r="F5" s="749"/>
      <c r="G5" s="749"/>
      <c r="H5" s="749"/>
      <c r="I5" s="749"/>
      <c r="K5" s="790"/>
      <c r="L5" s="790"/>
      <c r="M5" s="792" t="s">
        <v>392</v>
      </c>
      <c r="N5" s="792"/>
      <c r="O5" s="794" t="s">
        <v>589</v>
      </c>
      <c r="P5" s="795"/>
    </row>
    <row r="6" spans="1:16" ht="12.65" customHeight="1" x14ac:dyDescent="0.2">
      <c r="A6" s="430" t="s">
        <v>390</v>
      </c>
      <c r="B6" s="431"/>
      <c r="C6" s="432" t="s">
        <v>447</v>
      </c>
      <c r="D6" s="430" t="s">
        <v>448</v>
      </c>
      <c r="E6" s="431"/>
      <c r="F6" s="432" t="s">
        <v>449</v>
      </c>
      <c r="K6" s="791"/>
      <c r="L6" s="791"/>
      <c r="M6" s="793"/>
      <c r="N6" s="793"/>
      <c r="O6" s="796"/>
      <c r="P6" s="797"/>
    </row>
    <row r="7" spans="1:16" ht="12.65" customHeight="1" x14ac:dyDescent="0.2">
      <c r="A7" s="430" t="s">
        <v>450</v>
      </c>
      <c r="B7" s="431"/>
      <c r="C7" s="432" t="s">
        <v>451</v>
      </c>
      <c r="D7" s="430" t="s">
        <v>452</v>
      </c>
      <c r="E7" s="431"/>
      <c r="F7" s="432" t="s">
        <v>453</v>
      </c>
      <c r="K7" s="745" t="s">
        <v>390</v>
      </c>
      <c r="L7" s="746"/>
      <c r="M7" s="433" t="s">
        <v>454</v>
      </c>
      <c r="N7" s="434" t="str">
        <f>H18</f>
        <v/>
      </c>
      <c r="O7" s="433" t="s">
        <v>455</v>
      </c>
      <c r="P7" s="434" t="str">
        <f>H20</f>
        <v/>
      </c>
    </row>
    <row r="8" spans="1:16" ht="12.65" customHeight="1" x14ac:dyDescent="0.2">
      <c r="A8" s="430" t="s">
        <v>456</v>
      </c>
      <c r="B8" s="431"/>
      <c r="C8" s="432" t="s">
        <v>457</v>
      </c>
      <c r="D8" s="430" t="s">
        <v>458</v>
      </c>
      <c r="E8" s="431"/>
      <c r="F8" s="432" t="s">
        <v>459</v>
      </c>
      <c r="K8" s="745" t="s">
        <v>450</v>
      </c>
      <c r="L8" s="746"/>
      <c r="M8" s="433" t="s">
        <v>460</v>
      </c>
      <c r="N8" s="434" t="str">
        <f>H22</f>
        <v/>
      </c>
      <c r="O8" s="433" t="s">
        <v>461</v>
      </c>
      <c r="P8" s="434" t="str">
        <f>H24</f>
        <v/>
      </c>
    </row>
    <row r="9" spans="1:16" ht="12.65" customHeight="1" x14ac:dyDescent="0.2">
      <c r="A9" s="430" t="s">
        <v>462</v>
      </c>
      <c r="B9" s="431"/>
      <c r="C9" s="432" t="s">
        <v>463</v>
      </c>
      <c r="D9" s="430" t="s">
        <v>464</v>
      </c>
      <c r="E9" s="431"/>
      <c r="F9" s="432" t="s">
        <v>465</v>
      </c>
      <c r="K9" s="745" t="s">
        <v>456</v>
      </c>
      <c r="L9" s="746"/>
      <c r="M9" s="433" t="s">
        <v>466</v>
      </c>
      <c r="N9" s="434" t="str">
        <f>H26</f>
        <v/>
      </c>
      <c r="O9" s="433" t="s">
        <v>467</v>
      </c>
      <c r="P9" s="434" t="str">
        <f>H28</f>
        <v/>
      </c>
    </row>
    <row r="10" spans="1:16" ht="12.65" customHeight="1" x14ac:dyDescent="0.2">
      <c r="A10" s="430" t="s">
        <v>468</v>
      </c>
      <c r="B10" s="431"/>
      <c r="C10" s="432" t="s">
        <v>469</v>
      </c>
      <c r="D10" s="430" t="s">
        <v>470</v>
      </c>
      <c r="E10" s="431"/>
      <c r="F10" s="432" t="s">
        <v>471</v>
      </c>
      <c r="G10" s="436"/>
      <c r="K10" s="745" t="s">
        <v>462</v>
      </c>
      <c r="L10" s="746"/>
      <c r="M10" s="433" t="s">
        <v>472</v>
      </c>
      <c r="N10" s="434" t="str">
        <f>H30</f>
        <v/>
      </c>
      <c r="O10" s="433" t="s">
        <v>473</v>
      </c>
      <c r="P10" s="434" t="str">
        <f>H32</f>
        <v/>
      </c>
    </row>
    <row r="11" spans="1:16" ht="12.65" customHeight="1" x14ac:dyDescent="0.2">
      <c r="A11" s="430" t="s">
        <v>474</v>
      </c>
      <c r="B11" s="431"/>
      <c r="C11" s="437" t="s">
        <v>475</v>
      </c>
      <c r="D11" s="438"/>
      <c r="E11" s="439"/>
      <c r="F11" s="439"/>
      <c r="G11" s="440"/>
      <c r="K11" s="745" t="s">
        <v>468</v>
      </c>
      <c r="L11" s="746"/>
      <c r="M11" s="433" t="s">
        <v>476</v>
      </c>
      <c r="N11" s="434" t="str">
        <f>H34</f>
        <v/>
      </c>
      <c r="O11" s="433" t="s">
        <v>477</v>
      </c>
      <c r="P11" s="434" t="str">
        <f>H36</f>
        <v/>
      </c>
    </row>
    <row r="12" spans="1:16" ht="12.65" customHeight="1" x14ac:dyDescent="0.2">
      <c r="K12" s="745" t="s">
        <v>474</v>
      </c>
      <c r="L12" s="746"/>
      <c r="M12" s="433" t="s">
        <v>478</v>
      </c>
      <c r="N12" s="434" t="str">
        <f>H38</f>
        <v/>
      </c>
      <c r="O12" s="433" t="s">
        <v>479</v>
      </c>
      <c r="P12" s="434" t="str">
        <f>H40</f>
        <v/>
      </c>
    </row>
    <row r="13" spans="1:16" ht="12.65" customHeight="1" x14ac:dyDescent="0.2">
      <c r="A13" s="762" t="s">
        <v>590</v>
      </c>
      <c r="B13" s="762"/>
      <c r="C13" s="762"/>
      <c r="D13" s="762"/>
      <c r="E13" s="762"/>
      <c r="F13" s="762"/>
      <c r="G13" s="762"/>
      <c r="H13" s="762"/>
      <c r="I13" s="762"/>
      <c r="K13" s="745" t="s">
        <v>448</v>
      </c>
      <c r="L13" s="746"/>
      <c r="M13" s="433" t="s">
        <v>481</v>
      </c>
      <c r="N13" s="434" t="str">
        <f>H42</f>
        <v/>
      </c>
      <c r="O13" s="433" t="s">
        <v>482</v>
      </c>
      <c r="P13" s="434" t="str">
        <f>H44</f>
        <v/>
      </c>
    </row>
    <row r="14" spans="1:16" ht="12.65" customHeight="1" x14ac:dyDescent="0.2">
      <c r="A14" s="762"/>
      <c r="B14" s="762"/>
      <c r="C14" s="762"/>
      <c r="D14" s="762"/>
      <c r="E14" s="762"/>
      <c r="F14" s="762"/>
      <c r="G14" s="762"/>
      <c r="H14" s="762"/>
      <c r="I14" s="762"/>
      <c r="K14" s="745" t="s">
        <v>452</v>
      </c>
      <c r="L14" s="746"/>
      <c r="M14" s="433" t="s">
        <v>483</v>
      </c>
      <c r="N14" s="434" t="str">
        <f>H46</f>
        <v/>
      </c>
      <c r="O14" s="433" t="s">
        <v>484</v>
      </c>
      <c r="P14" s="434" t="str">
        <f>H48</f>
        <v/>
      </c>
    </row>
    <row r="15" spans="1:16" ht="12.65" customHeight="1" x14ac:dyDescent="0.2">
      <c r="A15" s="762"/>
      <c r="B15" s="762"/>
      <c r="C15" s="762"/>
      <c r="D15" s="762"/>
      <c r="E15" s="762"/>
      <c r="F15" s="762"/>
      <c r="G15" s="762"/>
      <c r="H15" s="762"/>
      <c r="I15" s="762"/>
      <c r="K15" s="745" t="s">
        <v>458</v>
      </c>
      <c r="L15" s="746"/>
      <c r="M15" s="433" t="s">
        <v>485</v>
      </c>
      <c r="N15" s="434" t="str">
        <f>H50</f>
        <v/>
      </c>
      <c r="O15" s="433" t="s">
        <v>486</v>
      </c>
      <c r="P15" s="434" t="str">
        <f>H52</f>
        <v/>
      </c>
    </row>
    <row r="16" spans="1:16" ht="12.65" customHeight="1" thickBot="1" x14ac:dyDescent="0.25">
      <c r="A16" s="441" t="s">
        <v>487</v>
      </c>
      <c r="B16" s="440"/>
      <c r="C16" s="440"/>
      <c r="D16" s="440"/>
      <c r="E16" s="440"/>
      <c r="F16" s="440"/>
      <c r="G16" s="440"/>
      <c r="H16" s="440"/>
      <c r="K16" s="745" t="s">
        <v>464</v>
      </c>
      <c r="L16" s="746"/>
      <c r="M16" s="433" t="s">
        <v>488</v>
      </c>
      <c r="N16" s="434" t="str">
        <f>H54</f>
        <v/>
      </c>
      <c r="O16" s="433" t="s">
        <v>489</v>
      </c>
      <c r="P16" s="434" t="str">
        <f>H56</f>
        <v/>
      </c>
    </row>
    <row r="17" spans="1:16" ht="12.65" customHeight="1" thickBot="1" x14ac:dyDescent="0.25">
      <c r="A17" s="763" t="s">
        <v>390</v>
      </c>
      <c r="B17" s="766" t="s">
        <v>490</v>
      </c>
      <c r="C17" s="767"/>
      <c r="D17" s="767"/>
      <c r="E17" s="768"/>
      <c r="F17" s="769" t="s">
        <v>491</v>
      </c>
      <c r="G17" s="770"/>
      <c r="H17" s="442"/>
      <c r="I17" s="443" t="s">
        <v>296</v>
      </c>
      <c r="K17" s="771" t="s">
        <v>470</v>
      </c>
      <c r="L17" s="772"/>
      <c r="M17" s="444" t="s">
        <v>492</v>
      </c>
      <c r="N17" s="445" t="str">
        <f>H58</f>
        <v/>
      </c>
      <c r="O17" s="444" t="s">
        <v>493</v>
      </c>
      <c r="P17" s="445" t="str">
        <f>H60</f>
        <v/>
      </c>
    </row>
    <row r="18" spans="1:16" ht="12.65" customHeight="1" thickTop="1" x14ac:dyDescent="0.2">
      <c r="A18" s="764"/>
      <c r="B18" s="754" t="s">
        <v>494</v>
      </c>
      <c r="C18" s="755"/>
      <c r="D18" s="755"/>
      <c r="E18" s="756"/>
      <c r="F18" s="750" t="s">
        <v>495</v>
      </c>
      <c r="G18" s="751"/>
      <c r="H18" s="446" t="str">
        <f>IF(B6&lt;&gt;"",ROUNDDOWN(H17/B6,1),"")</f>
        <v/>
      </c>
      <c r="I18" s="447" t="s">
        <v>496</v>
      </c>
      <c r="K18" s="752" t="s">
        <v>297</v>
      </c>
      <c r="L18" s="753"/>
      <c r="M18" s="448" t="s">
        <v>497</v>
      </c>
      <c r="N18" s="449" t="str">
        <f>IF((SUM(N7:N17))&lt;&gt;0,SUM(N7:N17),"")</f>
        <v/>
      </c>
      <c r="O18" s="448" t="s">
        <v>498</v>
      </c>
      <c r="P18" s="449" t="str">
        <f>IF((SUM(P7:P17))&lt;&gt;0,SUM(P7:P17),"")</f>
        <v/>
      </c>
    </row>
    <row r="19" spans="1:16" ht="12.65" customHeight="1" x14ac:dyDescent="0.2">
      <c r="A19" s="764"/>
      <c r="B19" s="798" t="s">
        <v>591</v>
      </c>
      <c r="C19" s="799"/>
      <c r="D19" s="799"/>
      <c r="E19" s="800"/>
      <c r="F19" s="750" t="s">
        <v>500</v>
      </c>
      <c r="G19" s="751"/>
      <c r="H19" s="431"/>
      <c r="I19" s="447" t="s">
        <v>296</v>
      </c>
    </row>
    <row r="20" spans="1:16" ht="12.65" customHeight="1" thickBot="1" x14ac:dyDescent="0.25">
      <c r="A20" s="765"/>
      <c r="B20" s="757" t="s">
        <v>494</v>
      </c>
      <c r="C20" s="758"/>
      <c r="D20" s="758"/>
      <c r="E20" s="759"/>
      <c r="F20" s="760" t="s">
        <v>501</v>
      </c>
      <c r="G20" s="761"/>
      <c r="H20" s="446" t="str">
        <f>IF(B6&lt;&gt;"",ROUNDDOWN(H19/B6,1),"")</f>
        <v/>
      </c>
      <c r="I20" s="450" t="s">
        <v>502</v>
      </c>
      <c r="M20" s="773" t="s">
        <v>503</v>
      </c>
      <c r="N20" s="773"/>
      <c r="O20" s="773" t="s">
        <v>504</v>
      </c>
      <c r="P20" s="773"/>
    </row>
    <row r="21" spans="1:16" ht="12.65" customHeight="1" thickBot="1" x14ac:dyDescent="0.25">
      <c r="A21" s="763" t="s">
        <v>450</v>
      </c>
      <c r="B21" s="766" t="s">
        <v>490</v>
      </c>
      <c r="C21" s="767"/>
      <c r="D21" s="767"/>
      <c r="E21" s="768"/>
      <c r="F21" s="769" t="s">
        <v>505</v>
      </c>
      <c r="G21" s="770"/>
      <c r="H21" s="442"/>
      <c r="I21" s="443" t="s">
        <v>296</v>
      </c>
    </row>
    <row r="22" spans="1:16" ht="12.65" customHeight="1" thickTop="1" thickBot="1" x14ac:dyDescent="0.25">
      <c r="A22" s="764"/>
      <c r="B22" s="754" t="s">
        <v>494</v>
      </c>
      <c r="C22" s="755"/>
      <c r="D22" s="755"/>
      <c r="E22" s="756"/>
      <c r="F22" s="750" t="s">
        <v>506</v>
      </c>
      <c r="G22" s="751"/>
      <c r="H22" s="446" t="str">
        <f>IF(B7&lt;&gt;"",ROUNDDOWN(H21/B7,1),"")</f>
        <v/>
      </c>
      <c r="I22" s="447" t="s">
        <v>507</v>
      </c>
      <c r="K22" s="745" t="s">
        <v>508</v>
      </c>
      <c r="L22" s="746"/>
      <c r="M22" s="451" t="s">
        <v>509</v>
      </c>
      <c r="N22" s="452" t="str">
        <f>IF(SUM(N7:N17)&lt;&gt;0,ROUNDDOWN(AVERAGE(N7:N17),1),"")</f>
        <v/>
      </c>
      <c r="O22" s="428" t="s">
        <v>510</v>
      </c>
      <c r="P22" s="452" t="str">
        <f>IF(SUM(P7:P17)&lt;&gt;0,ROUNDDOWN(AVERAGE(P7:P17),1),"")</f>
        <v/>
      </c>
    </row>
    <row r="23" spans="1:16" ht="12.65" customHeight="1" thickTop="1" x14ac:dyDescent="0.2">
      <c r="A23" s="764"/>
      <c r="B23" s="798" t="s">
        <v>591</v>
      </c>
      <c r="C23" s="799"/>
      <c r="D23" s="799"/>
      <c r="E23" s="800"/>
      <c r="F23" s="750" t="s">
        <v>511</v>
      </c>
      <c r="G23" s="751"/>
      <c r="H23" s="431"/>
      <c r="I23" s="447" t="s">
        <v>296</v>
      </c>
      <c r="K23" s="453" t="s">
        <v>512</v>
      </c>
      <c r="L23" s="453"/>
      <c r="M23" s="454"/>
      <c r="N23" s="455"/>
      <c r="O23" s="455"/>
      <c r="P23" s="455"/>
    </row>
    <row r="24" spans="1:16" ht="12.65" customHeight="1" thickBot="1" x14ac:dyDescent="0.25">
      <c r="A24" s="765"/>
      <c r="B24" s="757" t="s">
        <v>494</v>
      </c>
      <c r="C24" s="758"/>
      <c r="D24" s="758"/>
      <c r="E24" s="759"/>
      <c r="F24" s="760" t="s">
        <v>513</v>
      </c>
      <c r="G24" s="761"/>
      <c r="H24" s="446" t="str">
        <f>IF(B7&lt;&gt;"",ROUNDDOWN(H23/B7,1),"")</f>
        <v/>
      </c>
      <c r="I24" s="450" t="s">
        <v>514</v>
      </c>
      <c r="M24" s="456"/>
    </row>
    <row r="25" spans="1:16" ht="12.65" customHeight="1" thickBot="1" x14ac:dyDescent="0.25">
      <c r="A25" s="763" t="s">
        <v>456</v>
      </c>
      <c r="B25" s="766" t="s">
        <v>490</v>
      </c>
      <c r="C25" s="767"/>
      <c r="D25" s="767"/>
      <c r="E25" s="768"/>
      <c r="F25" s="769" t="s">
        <v>515</v>
      </c>
      <c r="G25" s="770"/>
      <c r="H25" s="442"/>
      <c r="I25" s="443" t="s">
        <v>296</v>
      </c>
    </row>
    <row r="26" spans="1:16" ht="12.65" customHeight="1" thickTop="1" thickBot="1" x14ac:dyDescent="0.25">
      <c r="A26" s="764"/>
      <c r="B26" s="754" t="s">
        <v>494</v>
      </c>
      <c r="C26" s="755"/>
      <c r="D26" s="755"/>
      <c r="E26" s="756"/>
      <c r="F26" s="750" t="s">
        <v>516</v>
      </c>
      <c r="G26" s="751"/>
      <c r="H26" s="446" t="str">
        <f>IF(B8&lt;&gt;"",ROUNDDOWN(H25/B8,1),"")</f>
        <v/>
      </c>
      <c r="I26" s="447" t="s">
        <v>517</v>
      </c>
      <c r="K26" s="457" t="s">
        <v>518</v>
      </c>
      <c r="L26" s="452" t="str">
        <f>P22</f>
        <v/>
      </c>
      <c r="M26" s="456" t="s">
        <v>269</v>
      </c>
    </row>
    <row r="27" spans="1:16" ht="12.65" customHeight="1" thickTop="1" thickBot="1" x14ac:dyDescent="0.25">
      <c r="A27" s="764"/>
      <c r="B27" s="798" t="s">
        <v>591</v>
      </c>
      <c r="C27" s="799"/>
      <c r="D27" s="799"/>
      <c r="E27" s="800"/>
      <c r="F27" s="750" t="s">
        <v>519</v>
      </c>
      <c r="G27" s="751"/>
      <c r="H27" s="431"/>
      <c r="I27" s="447" t="s">
        <v>296</v>
      </c>
      <c r="N27" s="457" t="s">
        <v>520</v>
      </c>
      <c r="O27" s="458" t="str">
        <f>IF(L26&lt;&gt;"",ROUNDDOWN(((L26/L28)*100),0),"")</f>
        <v/>
      </c>
      <c r="P27" s="451" t="s">
        <v>521</v>
      </c>
    </row>
    <row r="28" spans="1:16" ht="12.65" customHeight="1" thickTop="1" thickBot="1" x14ac:dyDescent="0.25">
      <c r="A28" s="765"/>
      <c r="B28" s="757" t="s">
        <v>494</v>
      </c>
      <c r="C28" s="758"/>
      <c r="D28" s="758"/>
      <c r="E28" s="759"/>
      <c r="F28" s="760" t="s">
        <v>522</v>
      </c>
      <c r="G28" s="761"/>
      <c r="H28" s="446" t="str">
        <f>IF(B8&lt;&gt;"",ROUNDDOWN(H27/B8,1),"")</f>
        <v/>
      </c>
      <c r="I28" s="450" t="s">
        <v>523</v>
      </c>
      <c r="K28" s="457" t="s">
        <v>524</v>
      </c>
      <c r="L28" s="452" t="str">
        <f>N22</f>
        <v/>
      </c>
      <c r="M28" s="428" t="s">
        <v>269</v>
      </c>
    </row>
    <row r="29" spans="1:16" ht="12.65" customHeight="1" x14ac:dyDescent="0.2">
      <c r="A29" s="763" t="s">
        <v>462</v>
      </c>
      <c r="B29" s="766" t="s">
        <v>490</v>
      </c>
      <c r="C29" s="767"/>
      <c r="D29" s="767"/>
      <c r="E29" s="768"/>
      <c r="F29" s="769" t="s">
        <v>525</v>
      </c>
      <c r="G29" s="770"/>
      <c r="H29" s="442"/>
      <c r="I29" s="443" t="s">
        <v>296</v>
      </c>
    </row>
    <row r="30" spans="1:16" ht="12.65" customHeight="1" x14ac:dyDescent="0.2">
      <c r="A30" s="764"/>
      <c r="B30" s="754" t="s">
        <v>494</v>
      </c>
      <c r="C30" s="755"/>
      <c r="D30" s="755"/>
      <c r="E30" s="756"/>
      <c r="F30" s="750" t="s">
        <v>526</v>
      </c>
      <c r="G30" s="751"/>
      <c r="H30" s="446" t="str">
        <f>IF(B9&lt;&gt;"",ROUNDDOWN(H29/B9,1),"")</f>
        <v/>
      </c>
      <c r="I30" s="447" t="s">
        <v>527</v>
      </c>
    </row>
    <row r="31" spans="1:16" ht="12.65" customHeight="1" x14ac:dyDescent="0.2">
      <c r="A31" s="764"/>
      <c r="B31" s="798" t="s">
        <v>591</v>
      </c>
      <c r="C31" s="799"/>
      <c r="D31" s="799"/>
      <c r="E31" s="800"/>
      <c r="F31" s="750" t="s">
        <v>528</v>
      </c>
      <c r="G31" s="751"/>
      <c r="H31" s="431"/>
      <c r="I31" s="447" t="s">
        <v>296</v>
      </c>
      <c r="K31" s="786" t="s">
        <v>529</v>
      </c>
      <c r="L31" s="786"/>
      <c r="M31" s="786"/>
      <c r="N31" s="786"/>
      <c r="O31" s="786"/>
      <c r="P31" s="786"/>
    </row>
    <row r="32" spans="1:16" ht="12.65" customHeight="1" thickBot="1" x14ac:dyDescent="0.25">
      <c r="A32" s="765"/>
      <c r="B32" s="757" t="s">
        <v>494</v>
      </c>
      <c r="C32" s="758"/>
      <c r="D32" s="758"/>
      <c r="E32" s="759"/>
      <c r="F32" s="760" t="s">
        <v>530</v>
      </c>
      <c r="G32" s="761"/>
      <c r="H32" s="446" t="str">
        <f>IF(B9&lt;&gt;"",ROUNDDOWN(H31/B9,1),"")</f>
        <v/>
      </c>
      <c r="I32" s="450" t="s">
        <v>531</v>
      </c>
      <c r="K32" s="786"/>
      <c r="L32" s="786"/>
      <c r="M32" s="786"/>
      <c r="N32" s="786"/>
      <c r="O32" s="786"/>
      <c r="P32" s="786"/>
    </row>
    <row r="33" spans="1:17" ht="12.65" customHeight="1" x14ac:dyDescent="0.2">
      <c r="A33" s="763" t="s">
        <v>468</v>
      </c>
      <c r="B33" s="766" t="s">
        <v>490</v>
      </c>
      <c r="C33" s="767"/>
      <c r="D33" s="767"/>
      <c r="E33" s="768"/>
      <c r="F33" s="769" t="s">
        <v>532</v>
      </c>
      <c r="G33" s="770"/>
      <c r="H33" s="442"/>
      <c r="I33" s="443" t="s">
        <v>296</v>
      </c>
      <c r="K33" s="745" t="s">
        <v>376</v>
      </c>
      <c r="L33" s="746"/>
      <c r="M33" s="745" t="s">
        <v>592</v>
      </c>
      <c r="N33" s="774"/>
      <c r="O33" s="774"/>
      <c r="P33" s="746"/>
    </row>
    <row r="34" spans="1:17" ht="12.65" customHeight="1" x14ac:dyDescent="0.2">
      <c r="A34" s="764"/>
      <c r="B34" s="754" t="s">
        <v>494</v>
      </c>
      <c r="C34" s="755"/>
      <c r="D34" s="755"/>
      <c r="E34" s="756"/>
      <c r="F34" s="750" t="s">
        <v>534</v>
      </c>
      <c r="G34" s="751"/>
      <c r="H34" s="446" t="str">
        <f>IF(B10&lt;&gt;"",ROUNDDOWN(H33/B10,1),"")</f>
        <v/>
      </c>
      <c r="I34" s="447" t="s">
        <v>535</v>
      </c>
      <c r="K34" s="802" t="s">
        <v>536</v>
      </c>
      <c r="L34" s="802"/>
      <c r="M34" s="803" t="s">
        <v>593</v>
      </c>
      <c r="N34" s="804"/>
      <c r="O34" s="804"/>
      <c r="P34" s="805"/>
    </row>
    <row r="35" spans="1:17" ht="12.65" customHeight="1" x14ac:dyDescent="0.2">
      <c r="A35" s="764"/>
      <c r="B35" s="798" t="s">
        <v>591</v>
      </c>
      <c r="C35" s="799"/>
      <c r="D35" s="799"/>
      <c r="E35" s="800"/>
      <c r="F35" s="750" t="s">
        <v>538</v>
      </c>
      <c r="G35" s="751"/>
      <c r="H35" s="431"/>
      <c r="I35" s="447" t="s">
        <v>296</v>
      </c>
      <c r="K35" s="802" t="s">
        <v>539</v>
      </c>
      <c r="L35" s="802"/>
      <c r="M35" s="806"/>
      <c r="N35" s="807"/>
      <c r="O35" s="807"/>
      <c r="P35" s="808"/>
    </row>
    <row r="36" spans="1:17" ht="12.65" customHeight="1" thickBot="1" x14ac:dyDescent="0.25">
      <c r="A36" s="765"/>
      <c r="B36" s="757" t="s">
        <v>494</v>
      </c>
      <c r="C36" s="758"/>
      <c r="D36" s="758"/>
      <c r="E36" s="759"/>
      <c r="F36" s="760" t="s">
        <v>541</v>
      </c>
      <c r="G36" s="761"/>
      <c r="H36" s="446" t="str">
        <f>IF(B10&lt;&gt;"",ROUNDDOWN(H35/B10,1),"")</f>
        <v/>
      </c>
      <c r="I36" s="450" t="s">
        <v>542</v>
      </c>
      <c r="K36" s="802" t="s">
        <v>543</v>
      </c>
      <c r="L36" s="802"/>
      <c r="M36" s="806"/>
      <c r="N36" s="807"/>
      <c r="O36" s="807"/>
      <c r="P36" s="808"/>
      <c r="Q36" s="440"/>
    </row>
    <row r="37" spans="1:17" ht="12.65" customHeight="1" x14ac:dyDescent="0.2">
      <c r="A37" s="763" t="s">
        <v>474</v>
      </c>
      <c r="B37" s="766" t="s">
        <v>490</v>
      </c>
      <c r="C37" s="767"/>
      <c r="D37" s="767"/>
      <c r="E37" s="768"/>
      <c r="F37" s="769" t="s">
        <v>544</v>
      </c>
      <c r="G37" s="770"/>
      <c r="H37" s="442"/>
      <c r="I37" s="443" t="s">
        <v>296</v>
      </c>
      <c r="K37" s="775" t="s">
        <v>545</v>
      </c>
      <c r="L37" s="801"/>
      <c r="M37" s="809"/>
      <c r="N37" s="810"/>
      <c r="O37" s="810"/>
      <c r="P37" s="811"/>
      <c r="Q37" s="440"/>
    </row>
    <row r="38" spans="1:17" ht="12.65" customHeight="1" x14ac:dyDescent="0.2">
      <c r="A38" s="764"/>
      <c r="B38" s="754" t="s">
        <v>494</v>
      </c>
      <c r="C38" s="755"/>
      <c r="D38" s="755"/>
      <c r="E38" s="756"/>
      <c r="F38" s="750" t="s">
        <v>546</v>
      </c>
      <c r="G38" s="751"/>
      <c r="H38" s="446" t="str">
        <f>IF(B11&lt;&gt;"",ROUNDDOWN(H37/B11,1),"")</f>
        <v/>
      </c>
      <c r="I38" s="447" t="s">
        <v>547</v>
      </c>
      <c r="K38" s="802" t="s">
        <v>548</v>
      </c>
      <c r="L38" s="802"/>
      <c r="M38" s="803" t="s">
        <v>594</v>
      </c>
      <c r="N38" s="804"/>
      <c r="O38" s="804"/>
      <c r="P38" s="805"/>
      <c r="Q38" s="440"/>
    </row>
    <row r="39" spans="1:17" ht="12.65" customHeight="1" x14ac:dyDescent="0.2">
      <c r="A39" s="764"/>
      <c r="B39" s="798" t="s">
        <v>591</v>
      </c>
      <c r="C39" s="799"/>
      <c r="D39" s="799"/>
      <c r="E39" s="800"/>
      <c r="F39" s="750" t="s">
        <v>550</v>
      </c>
      <c r="G39" s="751"/>
      <c r="H39" s="431"/>
      <c r="I39" s="447" t="s">
        <v>296</v>
      </c>
      <c r="K39" s="775" t="s">
        <v>551</v>
      </c>
      <c r="L39" s="801"/>
      <c r="M39" s="806"/>
      <c r="N39" s="807"/>
      <c r="O39" s="807"/>
      <c r="P39" s="808"/>
      <c r="Q39" s="440"/>
    </row>
    <row r="40" spans="1:17" ht="12.65" customHeight="1" thickBot="1" x14ac:dyDescent="0.25">
      <c r="A40" s="765"/>
      <c r="B40" s="757" t="s">
        <v>494</v>
      </c>
      <c r="C40" s="758"/>
      <c r="D40" s="758"/>
      <c r="E40" s="759"/>
      <c r="F40" s="760" t="s">
        <v>552</v>
      </c>
      <c r="G40" s="761"/>
      <c r="H40" s="446" t="str">
        <f>IF(B11&lt;&gt;"",ROUNDDOWN(H39/B11,1),"")</f>
        <v/>
      </c>
      <c r="I40" s="450" t="s">
        <v>553</v>
      </c>
      <c r="K40" s="775" t="s">
        <v>554</v>
      </c>
      <c r="L40" s="801"/>
      <c r="M40" s="806"/>
      <c r="N40" s="807"/>
      <c r="O40" s="807"/>
      <c r="P40" s="808"/>
      <c r="Q40" s="440"/>
    </row>
    <row r="41" spans="1:17" ht="12.65" customHeight="1" x14ac:dyDescent="0.2">
      <c r="A41" s="763" t="s">
        <v>448</v>
      </c>
      <c r="B41" s="766" t="s">
        <v>490</v>
      </c>
      <c r="C41" s="767"/>
      <c r="D41" s="767"/>
      <c r="E41" s="768"/>
      <c r="F41" s="769" t="s">
        <v>555</v>
      </c>
      <c r="G41" s="770"/>
      <c r="H41" s="442"/>
      <c r="I41" s="443" t="s">
        <v>296</v>
      </c>
      <c r="K41" s="775" t="s">
        <v>556</v>
      </c>
      <c r="L41" s="801"/>
      <c r="M41" s="806"/>
      <c r="N41" s="807"/>
      <c r="O41" s="807"/>
      <c r="P41" s="808"/>
      <c r="Q41" s="440"/>
    </row>
    <row r="42" spans="1:17" ht="12.65" customHeight="1" x14ac:dyDescent="0.2">
      <c r="A42" s="764"/>
      <c r="B42" s="754" t="s">
        <v>494</v>
      </c>
      <c r="C42" s="755"/>
      <c r="D42" s="755"/>
      <c r="E42" s="756"/>
      <c r="F42" s="750" t="s">
        <v>557</v>
      </c>
      <c r="G42" s="751"/>
      <c r="H42" s="446" t="str">
        <f>IF(E6&lt;&gt;"",ROUNDDOWN(H41/E6,1),"")</f>
        <v/>
      </c>
      <c r="I42" s="447" t="s">
        <v>558</v>
      </c>
      <c r="K42" s="775" t="s">
        <v>559</v>
      </c>
      <c r="L42" s="801"/>
      <c r="M42" s="806"/>
      <c r="N42" s="807"/>
      <c r="O42" s="807"/>
      <c r="P42" s="808"/>
      <c r="Q42" s="440"/>
    </row>
    <row r="43" spans="1:17" ht="12.65" customHeight="1" x14ac:dyDescent="0.2">
      <c r="A43" s="764"/>
      <c r="B43" s="798" t="s">
        <v>591</v>
      </c>
      <c r="C43" s="799"/>
      <c r="D43" s="799"/>
      <c r="E43" s="800"/>
      <c r="F43" s="750" t="s">
        <v>560</v>
      </c>
      <c r="G43" s="751"/>
      <c r="H43" s="431"/>
      <c r="I43" s="447" t="s">
        <v>296</v>
      </c>
      <c r="K43" s="775" t="s">
        <v>561</v>
      </c>
      <c r="L43" s="801"/>
      <c r="M43" s="809"/>
      <c r="N43" s="810"/>
      <c r="O43" s="810"/>
      <c r="P43" s="811"/>
    </row>
    <row r="44" spans="1:17" ht="12.65" customHeight="1" thickBot="1" x14ac:dyDescent="0.25">
      <c r="A44" s="765"/>
      <c r="B44" s="757" t="s">
        <v>494</v>
      </c>
      <c r="C44" s="758"/>
      <c r="D44" s="758"/>
      <c r="E44" s="759"/>
      <c r="F44" s="760" t="s">
        <v>562</v>
      </c>
      <c r="G44" s="761"/>
      <c r="H44" s="446" t="str">
        <f>IF(E6&lt;&gt;"",ROUNDDOWN(H43/E6,1),"")</f>
        <v/>
      </c>
      <c r="I44" s="450" t="s">
        <v>563</v>
      </c>
    </row>
    <row r="45" spans="1:17" ht="12.65" customHeight="1" x14ac:dyDescent="0.2">
      <c r="A45" s="763" t="s">
        <v>452</v>
      </c>
      <c r="B45" s="766" t="s">
        <v>490</v>
      </c>
      <c r="C45" s="767"/>
      <c r="D45" s="767"/>
      <c r="E45" s="768"/>
      <c r="F45" s="769" t="s">
        <v>564</v>
      </c>
      <c r="G45" s="770"/>
      <c r="H45" s="442"/>
      <c r="I45" s="443" t="s">
        <v>296</v>
      </c>
    </row>
    <row r="46" spans="1:17" ht="12.65" customHeight="1" x14ac:dyDescent="0.2">
      <c r="A46" s="764"/>
      <c r="B46" s="754" t="s">
        <v>494</v>
      </c>
      <c r="C46" s="755"/>
      <c r="D46" s="755"/>
      <c r="E46" s="756"/>
      <c r="F46" s="750" t="s">
        <v>565</v>
      </c>
      <c r="G46" s="751"/>
      <c r="H46" s="446" t="str">
        <f>IF(E7&lt;&gt;"",ROUNDDOWN(H45/E7,1),"")</f>
        <v/>
      </c>
      <c r="I46" s="447" t="s">
        <v>566</v>
      </c>
    </row>
    <row r="47" spans="1:17" ht="12.65" customHeight="1" x14ac:dyDescent="0.2">
      <c r="A47" s="764"/>
      <c r="B47" s="798" t="s">
        <v>591</v>
      </c>
      <c r="C47" s="799"/>
      <c r="D47" s="799"/>
      <c r="E47" s="800"/>
      <c r="F47" s="750" t="s">
        <v>567</v>
      </c>
      <c r="G47" s="751"/>
      <c r="H47" s="431"/>
      <c r="I47" s="447" t="s">
        <v>296</v>
      </c>
    </row>
    <row r="48" spans="1:17" ht="12.65" customHeight="1" thickBot="1" x14ac:dyDescent="0.25">
      <c r="A48" s="765"/>
      <c r="B48" s="757" t="s">
        <v>494</v>
      </c>
      <c r="C48" s="758"/>
      <c r="D48" s="758"/>
      <c r="E48" s="759"/>
      <c r="F48" s="760" t="s">
        <v>568</v>
      </c>
      <c r="G48" s="761"/>
      <c r="H48" s="446" t="str">
        <f>IF(E7&lt;&gt;"",ROUNDDOWN(H47/E7,1),"")</f>
        <v/>
      </c>
      <c r="I48" s="450" t="s">
        <v>569</v>
      </c>
    </row>
    <row r="49" spans="1:10" ht="12.65" customHeight="1" x14ac:dyDescent="0.2">
      <c r="A49" s="763" t="s">
        <v>458</v>
      </c>
      <c r="B49" s="766" t="s">
        <v>490</v>
      </c>
      <c r="C49" s="767"/>
      <c r="D49" s="767"/>
      <c r="E49" s="768"/>
      <c r="F49" s="769" t="s">
        <v>570</v>
      </c>
      <c r="G49" s="770"/>
      <c r="H49" s="442"/>
      <c r="I49" s="443" t="s">
        <v>296</v>
      </c>
    </row>
    <row r="50" spans="1:10" ht="12.65" customHeight="1" x14ac:dyDescent="0.2">
      <c r="A50" s="764"/>
      <c r="B50" s="754" t="s">
        <v>494</v>
      </c>
      <c r="C50" s="755"/>
      <c r="D50" s="755"/>
      <c r="E50" s="756"/>
      <c r="F50" s="750" t="s">
        <v>571</v>
      </c>
      <c r="G50" s="751"/>
      <c r="H50" s="446" t="str">
        <f>IF(E8&lt;&gt;"",ROUNDDOWN(H49/E8,1),"")</f>
        <v/>
      </c>
      <c r="I50" s="447" t="s">
        <v>572</v>
      </c>
    </row>
    <row r="51" spans="1:10" ht="12.65" customHeight="1" x14ac:dyDescent="0.2">
      <c r="A51" s="764"/>
      <c r="B51" s="798" t="s">
        <v>591</v>
      </c>
      <c r="C51" s="799"/>
      <c r="D51" s="799"/>
      <c r="E51" s="800"/>
      <c r="F51" s="750" t="s">
        <v>573</v>
      </c>
      <c r="G51" s="751"/>
      <c r="H51" s="431"/>
      <c r="I51" s="447" t="s">
        <v>296</v>
      </c>
    </row>
    <row r="52" spans="1:10" ht="12.65" customHeight="1" thickBot="1" x14ac:dyDescent="0.25">
      <c r="A52" s="765"/>
      <c r="B52" s="757" t="s">
        <v>494</v>
      </c>
      <c r="C52" s="758"/>
      <c r="D52" s="758"/>
      <c r="E52" s="759"/>
      <c r="F52" s="760" t="s">
        <v>574</v>
      </c>
      <c r="G52" s="761"/>
      <c r="H52" s="446" t="str">
        <f>IF(E8&lt;&gt;"",ROUNDDOWN(H51/E8,1),"")</f>
        <v/>
      </c>
      <c r="I52" s="450" t="s">
        <v>575</v>
      </c>
    </row>
    <row r="53" spans="1:10" ht="12.65" customHeight="1" x14ac:dyDescent="0.2">
      <c r="A53" s="763" t="s">
        <v>464</v>
      </c>
      <c r="B53" s="766" t="s">
        <v>490</v>
      </c>
      <c r="C53" s="767"/>
      <c r="D53" s="767"/>
      <c r="E53" s="768"/>
      <c r="F53" s="769" t="s">
        <v>576</v>
      </c>
      <c r="G53" s="770"/>
      <c r="H53" s="442"/>
      <c r="I53" s="443" t="s">
        <v>296</v>
      </c>
    </row>
    <row r="54" spans="1:10" ht="12.65" customHeight="1" x14ac:dyDescent="0.2">
      <c r="A54" s="764"/>
      <c r="B54" s="754" t="s">
        <v>494</v>
      </c>
      <c r="C54" s="755"/>
      <c r="D54" s="755"/>
      <c r="E54" s="756"/>
      <c r="F54" s="750" t="s">
        <v>577</v>
      </c>
      <c r="G54" s="751"/>
      <c r="H54" s="446" t="str">
        <f>IF(E9&lt;&gt;"",ROUNDDOWN(H53/E9,1),"")</f>
        <v/>
      </c>
      <c r="I54" s="447" t="s">
        <v>578</v>
      </c>
    </row>
    <row r="55" spans="1:10" ht="12.65" customHeight="1" x14ac:dyDescent="0.2">
      <c r="A55" s="764"/>
      <c r="B55" s="798" t="s">
        <v>591</v>
      </c>
      <c r="C55" s="799"/>
      <c r="D55" s="799"/>
      <c r="E55" s="800"/>
      <c r="F55" s="750" t="s">
        <v>579</v>
      </c>
      <c r="G55" s="751"/>
      <c r="H55" s="431"/>
      <c r="I55" s="447" t="s">
        <v>296</v>
      </c>
    </row>
    <row r="56" spans="1:10" ht="12.65" customHeight="1" thickBot="1" x14ac:dyDescent="0.25">
      <c r="A56" s="765"/>
      <c r="B56" s="757" t="s">
        <v>494</v>
      </c>
      <c r="C56" s="758"/>
      <c r="D56" s="758"/>
      <c r="E56" s="759"/>
      <c r="F56" s="760" t="s">
        <v>580</v>
      </c>
      <c r="G56" s="761"/>
      <c r="H56" s="446" t="str">
        <f>IF(E9&lt;&gt;"",ROUNDDOWN(H55/E9,1),"")</f>
        <v/>
      </c>
      <c r="I56" s="450" t="s">
        <v>581</v>
      </c>
    </row>
    <row r="57" spans="1:10" ht="12.65" customHeight="1" x14ac:dyDescent="0.2">
      <c r="A57" s="763" t="s">
        <v>470</v>
      </c>
      <c r="B57" s="766" t="s">
        <v>490</v>
      </c>
      <c r="C57" s="767"/>
      <c r="D57" s="767"/>
      <c r="E57" s="768"/>
      <c r="F57" s="769" t="s">
        <v>582</v>
      </c>
      <c r="G57" s="770"/>
      <c r="H57" s="442"/>
      <c r="I57" s="443" t="s">
        <v>296</v>
      </c>
    </row>
    <row r="58" spans="1:10" ht="12.65" customHeight="1" x14ac:dyDescent="0.2">
      <c r="A58" s="764"/>
      <c r="B58" s="754" t="s">
        <v>494</v>
      </c>
      <c r="C58" s="755"/>
      <c r="D58" s="755"/>
      <c r="E58" s="756"/>
      <c r="F58" s="750" t="s">
        <v>583</v>
      </c>
      <c r="G58" s="751"/>
      <c r="H58" s="446" t="str">
        <f>IF(E10&lt;&gt;"",ROUNDDOWN(H57/E10,1),"")</f>
        <v/>
      </c>
      <c r="I58" s="447" t="s">
        <v>584</v>
      </c>
    </row>
    <row r="59" spans="1:10" ht="12.65" customHeight="1" x14ac:dyDescent="0.2">
      <c r="A59" s="764"/>
      <c r="B59" s="798" t="s">
        <v>591</v>
      </c>
      <c r="C59" s="799"/>
      <c r="D59" s="799"/>
      <c r="E59" s="800"/>
      <c r="F59" s="750" t="s">
        <v>585</v>
      </c>
      <c r="G59" s="751"/>
      <c r="H59" s="431"/>
      <c r="I59" s="447" t="s">
        <v>296</v>
      </c>
    </row>
    <row r="60" spans="1:10" ht="12.65" customHeight="1" thickBot="1" x14ac:dyDescent="0.25">
      <c r="A60" s="765"/>
      <c r="B60" s="757" t="s">
        <v>494</v>
      </c>
      <c r="C60" s="758"/>
      <c r="D60" s="758"/>
      <c r="E60" s="759"/>
      <c r="F60" s="760" t="s">
        <v>586</v>
      </c>
      <c r="G60" s="761"/>
      <c r="H60" s="463" t="str">
        <f>IF(E10&lt;&gt;"",ROUNDDOWN(H59/E10,1),"")</f>
        <v/>
      </c>
      <c r="I60" s="450" t="s">
        <v>587</v>
      </c>
    </row>
    <row r="61" spans="1:10" ht="12.65" customHeight="1" x14ac:dyDescent="0.2">
      <c r="B61" s="464"/>
      <c r="C61" s="464"/>
      <c r="D61" s="464"/>
      <c r="E61" s="464"/>
      <c r="F61" s="464"/>
      <c r="G61" s="464"/>
      <c r="H61" s="464"/>
      <c r="I61" s="464"/>
      <c r="J61" s="464"/>
    </row>
  </sheetData>
  <mergeCells count="136">
    <mergeCell ref="A57:A60"/>
    <mergeCell ref="B57:E57"/>
    <mergeCell ref="F57:G57"/>
    <mergeCell ref="B58:E58"/>
    <mergeCell ref="F58:G58"/>
    <mergeCell ref="B59:E59"/>
    <mergeCell ref="F59:G59"/>
    <mergeCell ref="B60:E60"/>
    <mergeCell ref="F60:G60"/>
    <mergeCell ref="A53:A56"/>
    <mergeCell ref="B53:E53"/>
    <mergeCell ref="F53:G53"/>
    <mergeCell ref="B54:E54"/>
    <mergeCell ref="F54:G54"/>
    <mergeCell ref="B55:E55"/>
    <mergeCell ref="F55:G55"/>
    <mergeCell ref="B56:E56"/>
    <mergeCell ref="F56:G56"/>
    <mergeCell ref="A49:A52"/>
    <mergeCell ref="B49:E49"/>
    <mergeCell ref="F49:G49"/>
    <mergeCell ref="B50:E50"/>
    <mergeCell ref="F50:G50"/>
    <mergeCell ref="B51:E51"/>
    <mergeCell ref="F51:G51"/>
    <mergeCell ref="B52:E52"/>
    <mergeCell ref="F52:G52"/>
    <mergeCell ref="B44:E44"/>
    <mergeCell ref="F44:G44"/>
    <mergeCell ref="A45:A48"/>
    <mergeCell ref="B45:E45"/>
    <mergeCell ref="F45:G45"/>
    <mergeCell ref="B46:E46"/>
    <mergeCell ref="F46:G46"/>
    <mergeCell ref="B47:E47"/>
    <mergeCell ref="F47:G47"/>
    <mergeCell ref="B48:E48"/>
    <mergeCell ref="A41:A44"/>
    <mergeCell ref="B41:E41"/>
    <mergeCell ref="F41:G41"/>
    <mergeCell ref="F48:G48"/>
    <mergeCell ref="K41:L41"/>
    <mergeCell ref="B42:E42"/>
    <mergeCell ref="F42:G42"/>
    <mergeCell ref="K42:L42"/>
    <mergeCell ref="B43:E43"/>
    <mergeCell ref="F43:G43"/>
    <mergeCell ref="K43:L43"/>
    <mergeCell ref="M38:P43"/>
    <mergeCell ref="B39:E39"/>
    <mergeCell ref="F39:G39"/>
    <mergeCell ref="K39:L39"/>
    <mergeCell ref="B40:E40"/>
    <mergeCell ref="F40:G40"/>
    <mergeCell ref="K40:L40"/>
    <mergeCell ref="A37:A40"/>
    <mergeCell ref="B37:E37"/>
    <mergeCell ref="F37:G37"/>
    <mergeCell ref="K37:L37"/>
    <mergeCell ref="B38:E38"/>
    <mergeCell ref="F38:G38"/>
    <mergeCell ref="K38:L38"/>
    <mergeCell ref="K34:L34"/>
    <mergeCell ref="M34:P37"/>
    <mergeCell ref="B35:E35"/>
    <mergeCell ref="F35:G35"/>
    <mergeCell ref="K35:L35"/>
    <mergeCell ref="B36:E36"/>
    <mergeCell ref="F36:G36"/>
    <mergeCell ref="K36:L36"/>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5:L6"/>
    <mergeCell ref="M5:N6"/>
    <mergeCell ref="O5:P6"/>
  </mergeCells>
  <phoneticPr fontId="2"/>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108F-705B-4B33-9DC9-FDF0894045A3}">
  <dimension ref="A1:S61"/>
  <sheetViews>
    <sheetView workbookViewId="0">
      <pane xSplit="1" ySplit="1" topLeftCell="B23" activePane="bottomRight" state="frozen"/>
      <selection activeCell="M33" sqref="M33:P33"/>
      <selection pane="topRight" activeCell="M33" sqref="M33:P33"/>
      <selection pane="bottomLeft" activeCell="M33" sqref="M33:P33"/>
      <selection pane="bottomRight" activeCell="M33" sqref="M33:P33"/>
    </sheetView>
  </sheetViews>
  <sheetFormatPr defaultColWidth="9" defaultRowHeight="11" x14ac:dyDescent="0.2"/>
  <cols>
    <col min="1" max="1" width="3.6328125" style="428" customWidth="1"/>
    <col min="2" max="2" width="4.6328125" style="428" customWidth="1"/>
    <col min="3" max="3" width="8.6328125" style="428" customWidth="1"/>
    <col min="4" max="4" width="3.6328125" style="428" customWidth="1"/>
    <col min="5" max="5" width="4.6328125" style="428" customWidth="1"/>
    <col min="6" max="6" width="8.6328125" style="428" customWidth="1"/>
    <col min="7" max="7" width="4" style="428" customWidth="1"/>
    <col min="8" max="8" width="5.453125" style="428" customWidth="1"/>
    <col min="9" max="9" width="6" style="428" customWidth="1"/>
    <col min="10" max="10" width="3.36328125" style="428" customWidth="1"/>
    <col min="11" max="12" width="7.08984375" style="428" customWidth="1"/>
    <col min="13" max="13" width="4.08984375" style="428" customWidth="1"/>
    <col min="14" max="14" width="6.08984375" style="428" customWidth="1"/>
    <col min="15" max="15" width="3.90625" style="428" customWidth="1"/>
    <col min="16" max="16" width="6.26953125" style="428" customWidth="1"/>
    <col min="17" max="256" width="9" style="428"/>
    <col min="257" max="257" width="3.6328125" style="428" customWidth="1"/>
    <col min="258" max="258" width="4.6328125" style="428" customWidth="1"/>
    <col min="259" max="259" width="8.6328125" style="428" customWidth="1"/>
    <col min="260" max="260" width="3.6328125" style="428" customWidth="1"/>
    <col min="261" max="261" width="4.6328125" style="428" customWidth="1"/>
    <col min="262" max="262" width="8.6328125" style="428" customWidth="1"/>
    <col min="263" max="263" width="4" style="428" customWidth="1"/>
    <col min="264" max="264" width="5.453125" style="428" customWidth="1"/>
    <col min="265" max="265" width="6" style="428" customWidth="1"/>
    <col min="266" max="266" width="3.36328125" style="428" customWidth="1"/>
    <col min="267" max="268" width="7.08984375" style="428" customWidth="1"/>
    <col min="269" max="269" width="4.08984375" style="428" customWidth="1"/>
    <col min="270" max="270" width="6.08984375" style="428" customWidth="1"/>
    <col min="271" max="271" width="3.90625" style="428" customWidth="1"/>
    <col min="272" max="272" width="6.26953125" style="428" customWidth="1"/>
    <col min="273" max="512" width="9" style="428"/>
    <col min="513" max="513" width="3.6328125" style="428" customWidth="1"/>
    <col min="514" max="514" width="4.6328125" style="428" customWidth="1"/>
    <col min="515" max="515" width="8.6328125" style="428" customWidth="1"/>
    <col min="516" max="516" width="3.6328125" style="428" customWidth="1"/>
    <col min="517" max="517" width="4.6328125" style="428" customWidth="1"/>
    <col min="518" max="518" width="8.6328125" style="428" customWidth="1"/>
    <col min="519" max="519" width="4" style="428" customWidth="1"/>
    <col min="520" max="520" width="5.453125" style="428" customWidth="1"/>
    <col min="521" max="521" width="6" style="428" customWidth="1"/>
    <col min="522" max="522" width="3.36328125" style="428" customWidth="1"/>
    <col min="523" max="524" width="7.08984375" style="428" customWidth="1"/>
    <col min="525" max="525" width="4.08984375" style="428" customWidth="1"/>
    <col min="526" max="526" width="6.08984375" style="428" customWidth="1"/>
    <col min="527" max="527" width="3.90625" style="428" customWidth="1"/>
    <col min="528" max="528" width="6.26953125" style="428" customWidth="1"/>
    <col min="529" max="768" width="9" style="428"/>
    <col min="769" max="769" width="3.6328125" style="428" customWidth="1"/>
    <col min="770" max="770" width="4.6328125" style="428" customWidth="1"/>
    <col min="771" max="771" width="8.6328125" style="428" customWidth="1"/>
    <col min="772" max="772" width="3.6328125" style="428" customWidth="1"/>
    <col min="773" max="773" width="4.6328125" style="428" customWidth="1"/>
    <col min="774" max="774" width="8.6328125" style="428" customWidth="1"/>
    <col min="775" max="775" width="4" style="428" customWidth="1"/>
    <col min="776" max="776" width="5.453125" style="428" customWidth="1"/>
    <col min="777" max="777" width="6" style="428" customWidth="1"/>
    <col min="778" max="778" width="3.36328125" style="428" customWidth="1"/>
    <col min="779" max="780" width="7.08984375" style="428" customWidth="1"/>
    <col min="781" max="781" width="4.08984375" style="428" customWidth="1"/>
    <col min="782" max="782" width="6.08984375" style="428" customWidth="1"/>
    <col min="783" max="783" width="3.90625" style="428" customWidth="1"/>
    <col min="784" max="784" width="6.26953125" style="428" customWidth="1"/>
    <col min="785" max="1024" width="9" style="428"/>
    <col min="1025" max="1025" width="3.6328125" style="428" customWidth="1"/>
    <col min="1026" max="1026" width="4.6328125" style="428" customWidth="1"/>
    <col min="1027" max="1027" width="8.6328125" style="428" customWidth="1"/>
    <col min="1028" max="1028" width="3.6328125" style="428" customWidth="1"/>
    <col min="1029" max="1029" width="4.6328125" style="428" customWidth="1"/>
    <col min="1030" max="1030" width="8.6328125" style="428" customWidth="1"/>
    <col min="1031" max="1031" width="4" style="428" customWidth="1"/>
    <col min="1032" max="1032" width="5.453125" style="428" customWidth="1"/>
    <col min="1033" max="1033" width="6" style="428" customWidth="1"/>
    <col min="1034" max="1034" width="3.36328125" style="428" customWidth="1"/>
    <col min="1035" max="1036" width="7.08984375" style="428" customWidth="1"/>
    <col min="1037" max="1037" width="4.08984375" style="428" customWidth="1"/>
    <col min="1038" max="1038" width="6.08984375" style="428" customWidth="1"/>
    <col min="1039" max="1039" width="3.90625" style="428" customWidth="1"/>
    <col min="1040" max="1040" width="6.26953125" style="428" customWidth="1"/>
    <col min="1041" max="1280" width="9" style="428"/>
    <col min="1281" max="1281" width="3.6328125" style="428" customWidth="1"/>
    <col min="1282" max="1282" width="4.6328125" style="428" customWidth="1"/>
    <col min="1283" max="1283" width="8.6328125" style="428" customWidth="1"/>
    <col min="1284" max="1284" width="3.6328125" style="428" customWidth="1"/>
    <col min="1285" max="1285" width="4.6328125" style="428" customWidth="1"/>
    <col min="1286" max="1286" width="8.6328125" style="428" customWidth="1"/>
    <col min="1287" max="1287" width="4" style="428" customWidth="1"/>
    <col min="1288" max="1288" width="5.453125" style="428" customWidth="1"/>
    <col min="1289" max="1289" width="6" style="428" customWidth="1"/>
    <col min="1290" max="1290" width="3.36328125" style="428" customWidth="1"/>
    <col min="1291" max="1292" width="7.08984375" style="428" customWidth="1"/>
    <col min="1293" max="1293" width="4.08984375" style="428" customWidth="1"/>
    <col min="1294" max="1294" width="6.08984375" style="428" customWidth="1"/>
    <col min="1295" max="1295" width="3.90625" style="428" customWidth="1"/>
    <col min="1296" max="1296" width="6.26953125" style="428" customWidth="1"/>
    <col min="1297" max="1536" width="9" style="428"/>
    <col min="1537" max="1537" width="3.6328125" style="428" customWidth="1"/>
    <col min="1538" max="1538" width="4.6328125" style="428" customWidth="1"/>
    <col min="1539" max="1539" width="8.6328125" style="428" customWidth="1"/>
    <col min="1540" max="1540" width="3.6328125" style="428" customWidth="1"/>
    <col min="1541" max="1541" width="4.6328125" style="428" customWidth="1"/>
    <col min="1542" max="1542" width="8.6328125" style="428" customWidth="1"/>
    <col min="1543" max="1543" width="4" style="428" customWidth="1"/>
    <col min="1544" max="1544" width="5.453125" style="428" customWidth="1"/>
    <col min="1545" max="1545" width="6" style="428" customWidth="1"/>
    <col min="1546" max="1546" width="3.36328125" style="428" customWidth="1"/>
    <col min="1547" max="1548" width="7.08984375" style="428" customWidth="1"/>
    <col min="1549" max="1549" width="4.08984375" style="428" customWidth="1"/>
    <col min="1550" max="1550" width="6.08984375" style="428" customWidth="1"/>
    <col min="1551" max="1551" width="3.90625" style="428" customWidth="1"/>
    <col min="1552" max="1552" width="6.26953125" style="428" customWidth="1"/>
    <col min="1553" max="1792" width="9" style="428"/>
    <col min="1793" max="1793" width="3.6328125" style="428" customWidth="1"/>
    <col min="1794" max="1794" width="4.6328125" style="428" customWidth="1"/>
    <col min="1795" max="1795" width="8.6328125" style="428" customWidth="1"/>
    <col min="1796" max="1796" width="3.6328125" style="428" customWidth="1"/>
    <col min="1797" max="1797" width="4.6328125" style="428" customWidth="1"/>
    <col min="1798" max="1798" width="8.6328125" style="428" customWidth="1"/>
    <col min="1799" max="1799" width="4" style="428" customWidth="1"/>
    <col min="1800" max="1800" width="5.453125" style="428" customWidth="1"/>
    <col min="1801" max="1801" width="6" style="428" customWidth="1"/>
    <col min="1802" max="1802" width="3.36328125" style="428" customWidth="1"/>
    <col min="1803" max="1804" width="7.08984375" style="428" customWidth="1"/>
    <col min="1805" max="1805" width="4.08984375" style="428" customWidth="1"/>
    <col min="1806" max="1806" width="6.08984375" style="428" customWidth="1"/>
    <col min="1807" max="1807" width="3.90625" style="428" customWidth="1"/>
    <col min="1808" max="1808" width="6.26953125" style="428" customWidth="1"/>
    <col min="1809" max="2048" width="9" style="428"/>
    <col min="2049" max="2049" width="3.6328125" style="428" customWidth="1"/>
    <col min="2050" max="2050" width="4.6328125" style="428" customWidth="1"/>
    <col min="2051" max="2051" width="8.6328125" style="428" customWidth="1"/>
    <col min="2052" max="2052" width="3.6328125" style="428" customWidth="1"/>
    <col min="2053" max="2053" width="4.6328125" style="428" customWidth="1"/>
    <col min="2054" max="2054" width="8.6328125" style="428" customWidth="1"/>
    <col min="2055" max="2055" width="4" style="428" customWidth="1"/>
    <col min="2056" max="2056" width="5.453125" style="428" customWidth="1"/>
    <col min="2057" max="2057" width="6" style="428" customWidth="1"/>
    <col min="2058" max="2058" width="3.36328125" style="428" customWidth="1"/>
    <col min="2059" max="2060" width="7.08984375" style="428" customWidth="1"/>
    <col min="2061" max="2061" width="4.08984375" style="428" customWidth="1"/>
    <col min="2062" max="2062" width="6.08984375" style="428" customWidth="1"/>
    <col min="2063" max="2063" width="3.90625" style="428" customWidth="1"/>
    <col min="2064" max="2064" width="6.26953125" style="428" customWidth="1"/>
    <col min="2065" max="2304" width="9" style="428"/>
    <col min="2305" max="2305" width="3.6328125" style="428" customWidth="1"/>
    <col min="2306" max="2306" width="4.6328125" style="428" customWidth="1"/>
    <col min="2307" max="2307" width="8.6328125" style="428" customWidth="1"/>
    <col min="2308" max="2308" width="3.6328125" style="428" customWidth="1"/>
    <col min="2309" max="2309" width="4.6328125" style="428" customWidth="1"/>
    <col min="2310" max="2310" width="8.6328125" style="428" customWidth="1"/>
    <col min="2311" max="2311" width="4" style="428" customWidth="1"/>
    <col min="2312" max="2312" width="5.453125" style="428" customWidth="1"/>
    <col min="2313" max="2313" width="6" style="428" customWidth="1"/>
    <col min="2314" max="2314" width="3.36328125" style="428" customWidth="1"/>
    <col min="2315" max="2316" width="7.08984375" style="428" customWidth="1"/>
    <col min="2317" max="2317" width="4.08984375" style="428" customWidth="1"/>
    <col min="2318" max="2318" width="6.08984375" style="428" customWidth="1"/>
    <col min="2319" max="2319" width="3.90625" style="428" customWidth="1"/>
    <col min="2320" max="2320" width="6.26953125" style="428" customWidth="1"/>
    <col min="2321" max="2560" width="9" style="428"/>
    <col min="2561" max="2561" width="3.6328125" style="428" customWidth="1"/>
    <col min="2562" max="2562" width="4.6328125" style="428" customWidth="1"/>
    <col min="2563" max="2563" width="8.6328125" style="428" customWidth="1"/>
    <col min="2564" max="2564" width="3.6328125" style="428" customWidth="1"/>
    <col min="2565" max="2565" width="4.6328125" style="428" customWidth="1"/>
    <col min="2566" max="2566" width="8.6328125" style="428" customWidth="1"/>
    <col min="2567" max="2567" width="4" style="428" customWidth="1"/>
    <col min="2568" max="2568" width="5.453125" style="428" customWidth="1"/>
    <col min="2569" max="2569" width="6" style="428" customWidth="1"/>
    <col min="2570" max="2570" width="3.36328125" style="428" customWidth="1"/>
    <col min="2571" max="2572" width="7.08984375" style="428" customWidth="1"/>
    <col min="2573" max="2573" width="4.08984375" style="428" customWidth="1"/>
    <col min="2574" max="2574" width="6.08984375" style="428" customWidth="1"/>
    <col min="2575" max="2575" width="3.90625" style="428" customWidth="1"/>
    <col min="2576" max="2576" width="6.26953125" style="428" customWidth="1"/>
    <col min="2577" max="2816" width="9" style="428"/>
    <col min="2817" max="2817" width="3.6328125" style="428" customWidth="1"/>
    <col min="2818" max="2818" width="4.6328125" style="428" customWidth="1"/>
    <col min="2819" max="2819" width="8.6328125" style="428" customWidth="1"/>
    <col min="2820" max="2820" width="3.6328125" style="428" customWidth="1"/>
    <col min="2821" max="2821" width="4.6328125" style="428" customWidth="1"/>
    <col min="2822" max="2822" width="8.6328125" style="428" customWidth="1"/>
    <col min="2823" max="2823" width="4" style="428" customWidth="1"/>
    <col min="2824" max="2824" width="5.453125" style="428" customWidth="1"/>
    <col min="2825" max="2825" width="6" style="428" customWidth="1"/>
    <col min="2826" max="2826" width="3.36328125" style="428" customWidth="1"/>
    <col min="2827" max="2828" width="7.08984375" style="428" customWidth="1"/>
    <col min="2829" max="2829" width="4.08984375" style="428" customWidth="1"/>
    <col min="2830" max="2830" width="6.08984375" style="428" customWidth="1"/>
    <col min="2831" max="2831" width="3.90625" style="428" customWidth="1"/>
    <col min="2832" max="2832" width="6.26953125" style="428" customWidth="1"/>
    <col min="2833" max="3072" width="9" style="428"/>
    <col min="3073" max="3073" width="3.6328125" style="428" customWidth="1"/>
    <col min="3074" max="3074" width="4.6328125" style="428" customWidth="1"/>
    <col min="3075" max="3075" width="8.6328125" style="428" customWidth="1"/>
    <col min="3076" max="3076" width="3.6328125" style="428" customWidth="1"/>
    <col min="3077" max="3077" width="4.6328125" style="428" customWidth="1"/>
    <col min="3078" max="3078" width="8.6328125" style="428" customWidth="1"/>
    <col min="3079" max="3079" width="4" style="428" customWidth="1"/>
    <col min="3080" max="3080" width="5.453125" style="428" customWidth="1"/>
    <col min="3081" max="3081" width="6" style="428" customWidth="1"/>
    <col min="3082" max="3082" width="3.36328125" style="428" customWidth="1"/>
    <col min="3083" max="3084" width="7.08984375" style="428" customWidth="1"/>
    <col min="3085" max="3085" width="4.08984375" style="428" customWidth="1"/>
    <col min="3086" max="3086" width="6.08984375" style="428" customWidth="1"/>
    <col min="3087" max="3087" width="3.90625" style="428" customWidth="1"/>
    <col min="3088" max="3088" width="6.26953125" style="428" customWidth="1"/>
    <col min="3089" max="3328" width="9" style="428"/>
    <col min="3329" max="3329" width="3.6328125" style="428" customWidth="1"/>
    <col min="3330" max="3330" width="4.6328125" style="428" customWidth="1"/>
    <col min="3331" max="3331" width="8.6328125" style="428" customWidth="1"/>
    <col min="3332" max="3332" width="3.6328125" style="428" customWidth="1"/>
    <col min="3333" max="3333" width="4.6328125" style="428" customWidth="1"/>
    <col min="3334" max="3334" width="8.6328125" style="428" customWidth="1"/>
    <col min="3335" max="3335" width="4" style="428" customWidth="1"/>
    <col min="3336" max="3336" width="5.453125" style="428" customWidth="1"/>
    <col min="3337" max="3337" width="6" style="428" customWidth="1"/>
    <col min="3338" max="3338" width="3.36328125" style="428" customWidth="1"/>
    <col min="3339" max="3340" width="7.08984375" style="428" customWidth="1"/>
    <col min="3341" max="3341" width="4.08984375" style="428" customWidth="1"/>
    <col min="3342" max="3342" width="6.08984375" style="428" customWidth="1"/>
    <col min="3343" max="3343" width="3.90625" style="428" customWidth="1"/>
    <col min="3344" max="3344" width="6.26953125" style="428" customWidth="1"/>
    <col min="3345" max="3584" width="9" style="428"/>
    <col min="3585" max="3585" width="3.6328125" style="428" customWidth="1"/>
    <col min="3586" max="3586" width="4.6328125" style="428" customWidth="1"/>
    <col min="3587" max="3587" width="8.6328125" style="428" customWidth="1"/>
    <col min="3588" max="3588" width="3.6328125" style="428" customWidth="1"/>
    <col min="3589" max="3589" width="4.6328125" style="428" customWidth="1"/>
    <col min="3590" max="3590" width="8.6328125" style="428" customWidth="1"/>
    <col min="3591" max="3591" width="4" style="428" customWidth="1"/>
    <col min="3592" max="3592" width="5.453125" style="428" customWidth="1"/>
    <col min="3593" max="3593" width="6" style="428" customWidth="1"/>
    <col min="3594" max="3594" width="3.36328125" style="428" customWidth="1"/>
    <col min="3595" max="3596" width="7.08984375" style="428" customWidth="1"/>
    <col min="3597" max="3597" width="4.08984375" style="428" customWidth="1"/>
    <col min="3598" max="3598" width="6.08984375" style="428" customWidth="1"/>
    <col min="3599" max="3599" width="3.90625" style="428" customWidth="1"/>
    <col min="3600" max="3600" width="6.26953125" style="428" customWidth="1"/>
    <col min="3601" max="3840" width="9" style="428"/>
    <col min="3841" max="3841" width="3.6328125" style="428" customWidth="1"/>
    <col min="3842" max="3842" width="4.6328125" style="428" customWidth="1"/>
    <col min="3843" max="3843" width="8.6328125" style="428" customWidth="1"/>
    <col min="3844" max="3844" width="3.6328125" style="428" customWidth="1"/>
    <col min="3845" max="3845" width="4.6328125" style="428" customWidth="1"/>
    <col min="3846" max="3846" width="8.6328125" style="428" customWidth="1"/>
    <col min="3847" max="3847" width="4" style="428" customWidth="1"/>
    <col min="3848" max="3848" width="5.453125" style="428" customWidth="1"/>
    <col min="3849" max="3849" width="6" style="428" customWidth="1"/>
    <col min="3850" max="3850" width="3.36328125" style="428" customWidth="1"/>
    <col min="3851" max="3852" width="7.08984375" style="428" customWidth="1"/>
    <col min="3853" max="3853" width="4.08984375" style="428" customWidth="1"/>
    <col min="3854" max="3854" width="6.08984375" style="428" customWidth="1"/>
    <col min="3855" max="3855" width="3.90625" style="428" customWidth="1"/>
    <col min="3856" max="3856" width="6.26953125" style="428" customWidth="1"/>
    <col min="3857" max="4096" width="9" style="428"/>
    <col min="4097" max="4097" width="3.6328125" style="428" customWidth="1"/>
    <col min="4098" max="4098" width="4.6328125" style="428" customWidth="1"/>
    <col min="4099" max="4099" width="8.6328125" style="428" customWidth="1"/>
    <col min="4100" max="4100" width="3.6328125" style="428" customWidth="1"/>
    <col min="4101" max="4101" width="4.6328125" style="428" customWidth="1"/>
    <col min="4102" max="4102" width="8.6328125" style="428" customWidth="1"/>
    <col min="4103" max="4103" width="4" style="428" customWidth="1"/>
    <col min="4104" max="4104" width="5.453125" style="428" customWidth="1"/>
    <col min="4105" max="4105" width="6" style="428" customWidth="1"/>
    <col min="4106" max="4106" width="3.36328125" style="428" customWidth="1"/>
    <col min="4107" max="4108" width="7.08984375" style="428" customWidth="1"/>
    <col min="4109" max="4109" width="4.08984375" style="428" customWidth="1"/>
    <col min="4110" max="4110" width="6.08984375" style="428" customWidth="1"/>
    <col min="4111" max="4111" width="3.90625" style="428" customWidth="1"/>
    <col min="4112" max="4112" width="6.26953125" style="428" customWidth="1"/>
    <col min="4113" max="4352" width="9" style="428"/>
    <col min="4353" max="4353" width="3.6328125" style="428" customWidth="1"/>
    <col min="4354" max="4354" width="4.6328125" style="428" customWidth="1"/>
    <col min="4355" max="4355" width="8.6328125" style="428" customWidth="1"/>
    <col min="4356" max="4356" width="3.6328125" style="428" customWidth="1"/>
    <col min="4357" max="4357" width="4.6328125" style="428" customWidth="1"/>
    <col min="4358" max="4358" width="8.6328125" style="428" customWidth="1"/>
    <col min="4359" max="4359" width="4" style="428" customWidth="1"/>
    <col min="4360" max="4360" width="5.453125" style="428" customWidth="1"/>
    <col min="4361" max="4361" width="6" style="428" customWidth="1"/>
    <col min="4362" max="4362" width="3.36328125" style="428" customWidth="1"/>
    <col min="4363" max="4364" width="7.08984375" style="428" customWidth="1"/>
    <col min="4365" max="4365" width="4.08984375" style="428" customWidth="1"/>
    <col min="4366" max="4366" width="6.08984375" style="428" customWidth="1"/>
    <col min="4367" max="4367" width="3.90625" style="428" customWidth="1"/>
    <col min="4368" max="4368" width="6.26953125" style="428" customWidth="1"/>
    <col min="4369" max="4608" width="9" style="428"/>
    <col min="4609" max="4609" width="3.6328125" style="428" customWidth="1"/>
    <col min="4610" max="4610" width="4.6328125" style="428" customWidth="1"/>
    <col min="4611" max="4611" width="8.6328125" style="428" customWidth="1"/>
    <col min="4612" max="4612" width="3.6328125" style="428" customWidth="1"/>
    <col min="4613" max="4613" width="4.6328125" style="428" customWidth="1"/>
    <col min="4614" max="4614" width="8.6328125" style="428" customWidth="1"/>
    <col min="4615" max="4615" width="4" style="428" customWidth="1"/>
    <col min="4616" max="4616" width="5.453125" style="428" customWidth="1"/>
    <col min="4617" max="4617" width="6" style="428" customWidth="1"/>
    <col min="4618" max="4618" width="3.36328125" style="428" customWidth="1"/>
    <col min="4619" max="4620" width="7.08984375" style="428" customWidth="1"/>
    <col min="4621" max="4621" width="4.08984375" style="428" customWidth="1"/>
    <col min="4622" max="4622" width="6.08984375" style="428" customWidth="1"/>
    <col min="4623" max="4623" width="3.90625" style="428" customWidth="1"/>
    <col min="4624" max="4624" width="6.26953125" style="428" customWidth="1"/>
    <col min="4625" max="4864" width="9" style="428"/>
    <col min="4865" max="4865" width="3.6328125" style="428" customWidth="1"/>
    <col min="4866" max="4866" width="4.6328125" style="428" customWidth="1"/>
    <col min="4867" max="4867" width="8.6328125" style="428" customWidth="1"/>
    <col min="4868" max="4868" width="3.6328125" style="428" customWidth="1"/>
    <col min="4869" max="4869" width="4.6328125" style="428" customWidth="1"/>
    <col min="4870" max="4870" width="8.6328125" style="428" customWidth="1"/>
    <col min="4871" max="4871" width="4" style="428" customWidth="1"/>
    <col min="4872" max="4872" width="5.453125" style="428" customWidth="1"/>
    <col min="4873" max="4873" width="6" style="428" customWidth="1"/>
    <col min="4874" max="4874" width="3.36328125" style="428" customWidth="1"/>
    <col min="4875" max="4876" width="7.08984375" style="428" customWidth="1"/>
    <col min="4877" max="4877" width="4.08984375" style="428" customWidth="1"/>
    <col min="4878" max="4878" width="6.08984375" style="428" customWidth="1"/>
    <col min="4879" max="4879" width="3.90625" style="428" customWidth="1"/>
    <col min="4880" max="4880" width="6.26953125" style="428" customWidth="1"/>
    <col min="4881" max="5120" width="9" style="428"/>
    <col min="5121" max="5121" width="3.6328125" style="428" customWidth="1"/>
    <col min="5122" max="5122" width="4.6328125" style="428" customWidth="1"/>
    <col min="5123" max="5123" width="8.6328125" style="428" customWidth="1"/>
    <col min="5124" max="5124" width="3.6328125" style="428" customWidth="1"/>
    <col min="5125" max="5125" width="4.6328125" style="428" customWidth="1"/>
    <col min="5126" max="5126" width="8.6328125" style="428" customWidth="1"/>
    <col min="5127" max="5127" width="4" style="428" customWidth="1"/>
    <col min="5128" max="5128" width="5.453125" style="428" customWidth="1"/>
    <col min="5129" max="5129" width="6" style="428" customWidth="1"/>
    <col min="5130" max="5130" width="3.36328125" style="428" customWidth="1"/>
    <col min="5131" max="5132" width="7.08984375" style="428" customWidth="1"/>
    <col min="5133" max="5133" width="4.08984375" style="428" customWidth="1"/>
    <col min="5134" max="5134" width="6.08984375" style="428" customWidth="1"/>
    <col min="5135" max="5135" width="3.90625" style="428" customWidth="1"/>
    <col min="5136" max="5136" width="6.26953125" style="428" customWidth="1"/>
    <col min="5137" max="5376" width="9" style="428"/>
    <col min="5377" max="5377" width="3.6328125" style="428" customWidth="1"/>
    <col min="5378" max="5378" width="4.6328125" style="428" customWidth="1"/>
    <col min="5379" max="5379" width="8.6328125" style="428" customWidth="1"/>
    <col min="5380" max="5380" width="3.6328125" style="428" customWidth="1"/>
    <col min="5381" max="5381" width="4.6328125" style="428" customWidth="1"/>
    <col min="5382" max="5382" width="8.6328125" style="428" customWidth="1"/>
    <col min="5383" max="5383" width="4" style="428" customWidth="1"/>
    <col min="5384" max="5384" width="5.453125" style="428" customWidth="1"/>
    <col min="5385" max="5385" width="6" style="428" customWidth="1"/>
    <col min="5386" max="5386" width="3.36328125" style="428" customWidth="1"/>
    <col min="5387" max="5388" width="7.08984375" style="428" customWidth="1"/>
    <col min="5389" max="5389" width="4.08984375" style="428" customWidth="1"/>
    <col min="5390" max="5390" width="6.08984375" style="428" customWidth="1"/>
    <col min="5391" max="5391" width="3.90625" style="428" customWidth="1"/>
    <col min="5392" max="5392" width="6.26953125" style="428" customWidth="1"/>
    <col min="5393" max="5632" width="9" style="428"/>
    <col min="5633" max="5633" width="3.6328125" style="428" customWidth="1"/>
    <col min="5634" max="5634" width="4.6328125" style="428" customWidth="1"/>
    <col min="5635" max="5635" width="8.6328125" style="428" customWidth="1"/>
    <col min="5636" max="5636" width="3.6328125" style="428" customWidth="1"/>
    <col min="5637" max="5637" width="4.6328125" style="428" customWidth="1"/>
    <col min="5638" max="5638" width="8.6328125" style="428" customWidth="1"/>
    <col min="5639" max="5639" width="4" style="428" customWidth="1"/>
    <col min="5640" max="5640" width="5.453125" style="428" customWidth="1"/>
    <col min="5641" max="5641" width="6" style="428" customWidth="1"/>
    <col min="5642" max="5642" width="3.36328125" style="428" customWidth="1"/>
    <col min="5643" max="5644" width="7.08984375" style="428" customWidth="1"/>
    <col min="5645" max="5645" width="4.08984375" style="428" customWidth="1"/>
    <col min="5646" max="5646" width="6.08984375" style="428" customWidth="1"/>
    <col min="5647" max="5647" width="3.90625" style="428" customWidth="1"/>
    <col min="5648" max="5648" width="6.26953125" style="428" customWidth="1"/>
    <col min="5649" max="5888" width="9" style="428"/>
    <col min="5889" max="5889" width="3.6328125" style="428" customWidth="1"/>
    <col min="5890" max="5890" width="4.6328125" style="428" customWidth="1"/>
    <col min="5891" max="5891" width="8.6328125" style="428" customWidth="1"/>
    <col min="5892" max="5892" width="3.6328125" style="428" customWidth="1"/>
    <col min="5893" max="5893" width="4.6328125" style="428" customWidth="1"/>
    <col min="5894" max="5894" width="8.6328125" style="428" customWidth="1"/>
    <col min="5895" max="5895" width="4" style="428" customWidth="1"/>
    <col min="5896" max="5896" width="5.453125" style="428" customWidth="1"/>
    <col min="5897" max="5897" width="6" style="428" customWidth="1"/>
    <col min="5898" max="5898" width="3.36328125" style="428" customWidth="1"/>
    <col min="5899" max="5900" width="7.08984375" style="428" customWidth="1"/>
    <col min="5901" max="5901" width="4.08984375" style="428" customWidth="1"/>
    <col min="5902" max="5902" width="6.08984375" style="428" customWidth="1"/>
    <col min="5903" max="5903" width="3.90625" style="428" customWidth="1"/>
    <col min="5904" max="5904" width="6.26953125" style="428" customWidth="1"/>
    <col min="5905" max="6144" width="9" style="428"/>
    <col min="6145" max="6145" width="3.6328125" style="428" customWidth="1"/>
    <col min="6146" max="6146" width="4.6328125" style="428" customWidth="1"/>
    <col min="6147" max="6147" width="8.6328125" style="428" customWidth="1"/>
    <col min="6148" max="6148" width="3.6328125" style="428" customWidth="1"/>
    <col min="6149" max="6149" width="4.6328125" style="428" customWidth="1"/>
    <col min="6150" max="6150" width="8.6328125" style="428" customWidth="1"/>
    <col min="6151" max="6151" width="4" style="428" customWidth="1"/>
    <col min="6152" max="6152" width="5.453125" style="428" customWidth="1"/>
    <col min="6153" max="6153" width="6" style="428" customWidth="1"/>
    <col min="6154" max="6154" width="3.36328125" style="428" customWidth="1"/>
    <col min="6155" max="6156" width="7.08984375" style="428" customWidth="1"/>
    <col min="6157" max="6157" width="4.08984375" style="428" customWidth="1"/>
    <col min="6158" max="6158" width="6.08984375" style="428" customWidth="1"/>
    <col min="6159" max="6159" width="3.90625" style="428" customWidth="1"/>
    <col min="6160" max="6160" width="6.26953125" style="428" customWidth="1"/>
    <col min="6161" max="6400" width="9" style="428"/>
    <col min="6401" max="6401" width="3.6328125" style="428" customWidth="1"/>
    <col min="6402" max="6402" width="4.6328125" style="428" customWidth="1"/>
    <col min="6403" max="6403" width="8.6328125" style="428" customWidth="1"/>
    <col min="6404" max="6404" width="3.6328125" style="428" customWidth="1"/>
    <col min="6405" max="6405" width="4.6328125" style="428" customWidth="1"/>
    <col min="6406" max="6406" width="8.6328125" style="428" customWidth="1"/>
    <col min="6407" max="6407" width="4" style="428" customWidth="1"/>
    <col min="6408" max="6408" width="5.453125" style="428" customWidth="1"/>
    <col min="6409" max="6409" width="6" style="428" customWidth="1"/>
    <col min="6410" max="6410" width="3.36328125" style="428" customWidth="1"/>
    <col min="6411" max="6412" width="7.08984375" style="428" customWidth="1"/>
    <col min="6413" max="6413" width="4.08984375" style="428" customWidth="1"/>
    <col min="6414" max="6414" width="6.08984375" style="428" customWidth="1"/>
    <col min="6415" max="6415" width="3.90625" style="428" customWidth="1"/>
    <col min="6416" max="6416" width="6.26953125" style="428" customWidth="1"/>
    <col min="6417" max="6656" width="9" style="428"/>
    <col min="6657" max="6657" width="3.6328125" style="428" customWidth="1"/>
    <col min="6658" max="6658" width="4.6328125" style="428" customWidth="1"/>
    <col min="6659" max="6659" width="8.6328125" style="428" customWidth="1"/>
    <col min="6660" max="6660" width="3.6328125" style="428" customWidth="1"/>
    <col min="6661" max="6661" width="4.6328125" style="428" customWidth="1"/>
    <col min="6662" max="6662" width="8.6328125" style="428" customWidth="1"/>
    <col min="6663" max="6663" width="4" style="428" customWidth="1"/>
    <col min="6664" max="6664" width="5.453125" style="428" customWidth="1"/>
    <col min="6665" max="6665" width="6" style="428" customWidth="1"/>
    <col min="6666" max="6666" width="3.36328125" style="428" customWidth="1"/>
    <col min="6667" max="6668" width="7.08984375" style="428" customWidth="1"/>
    <col min="6669" max="6669" width="4.08984375" style="428" customWidth="1"/>
    <col min="6670" max="6670" width="6.08984375" style="428" customWidth="1"/>
    <col min="6671" max="6671" width="3.90625" style="428" customWidth="1"/>
    <col min="6672" max="6672" width="6.26953125" style="428" customWidth="1"/>
    <col min="6673" max="6912" width="9" style="428"/>
    <col min="6913" max="6913" width="3.6328125" style="428" customWidth="1"/>
    <col min="6914" max="6914" width="4.6328125" style="428" customWidth="1"/>
    <col min="6915" max="6915" width="8.6328125" style="428" customWidth="1"/>
    <col min="6916" max="6916" width="3.6328125" style="428" customWidth="1"/>
    <col min="6917" max="6917" width="4.6328125" style="428" customWidth="1"/>
    <col min="6918" max="6918" width="8.6328125" style="428" customWidth="1"/>
    <col min="6919" max="6919" width="4" style="428" customWidth="1"/>
    <col min="6920" max="6920" width="5.453125" style="428" customWidth="1"/>
    <col min="6921" max="6921" width="6" style="428" customWidth="1"/>
    <col min="6922" max="6922" width="3.36328125" style="428" customWidth="1"/>
    <col min="6923" max="6924" width="7.08984375" style="428" customWidth="1"/>
    <col min="6925" max="6925" width="4.08984375" style="428" customWidth="1"/>
    <col min="6926" max="6926" width="6.08984375" style="428" customWidth="1"/>
    <col min="6927" max="6927" width="3.90625" style="428" customWidth="1"/>
    <col min="6928" max="6928" width="6.26953125" style="428" customWidth="1"/>
    <col min="6929" max="7168" width="9" style="428"/>
    <col min="7169" max="7169" width="3.6328125" style="428" customWidth="1"/>
    <col min="7170" max="7170" width="4.6328125" style="428" customWidth="1"/>
    <col min="7171" max="7171" width="8.6328125" style="428" customWidth="1"/>
    <col min="7172" max="7172" width="3.6328125" style="428" customWidth="1"/>
    <col min="7173" max="7173" width="4.6328125" style="428" customWidth="1"/>
    <col min="7174" max="7174" width="8.6328125" style="428" customWidth="1"/>
    <col min="7175" max="7175" width="4" style="428" customWidth="1"/>
    <col min="7176" max="7176" width="5.453125" style="428" customWidth="1"/>
    <col min="7177" max="7177" width="6" style="428" customWidth="1"/>
    <col min="7178" max="7178" width="3.36328125" style="428" customWidth="1"/>
    <col min="7179" max="7180" width="7.08984375" style="428" customWidth="1"/>
    <col min="7181" max="7181" width="4.08984375" style="428" customWidth="1"/>
    <col min="7182" max="7182" width="6.08984375" style="428" customWidth="1"/>
    <col min="7183" max="7183" width="3.90625" style="428" customWidth="1"/>
    <col min="7184" max="7184" width="6.26953125" style="428" customWidth="1"/>
    <col min="7185" max="7424" width="9" style="428"/>
    <col min="7425" max="7425" width="3.6328125" style="428" customWidth="1"/>
    <col min="7426" max="7426" width="4.6328125" style="428" customWidth="1"/>
    <col min="7427" max="7427" width="8.6328125" style="428" customWidth="1"/>
    <col min="7428" max="7428" width="3.6328125" style="428" customWidth="1"/>
    <col min="7429" max="7429" width="4.6328125" style="428" customWidth="1"/>
    <col min="7430" max="7430" width="8.6328125" style="428" customWidth="1"/>
    <col min="7431" max="7431" width="4" style="428" customWidth="1"/>
    <col min="7432" max="7432" width="5.453125" style="428" customWidth="1"/>
    <col min="7433" max="7433" width="6" style="428" customWidth="1"/>
    <col min="7434" max="7434" width="3.36328125" style="428" customWidth="1"/>
    <col min="7435" max="7436" width="7.08984375" style="428" customWidth="1"/>
    <col min="7437" max="7437" width="4.08984375" style="428" customWidth="1"/>
    <col min="7438" max="7438" width="6.08984375" style="428" customWidth="1"/>
    <col min="7439" max="7439" width="3.90625" style="428" customWidth="1"/>
    <col min="7440" max="7440" width="6.26953125" style="428" customWidth="1"/>
    <col min="7441" max="7680" width="9" style="428"/>
    <col min="7681" max="7681" width="3.6328125" style="428" customWidth="1"/>
    <col min="7682" max="7682" width="4.6328125" style="428" customWidth="1"/>
    <col min="7683" max="7683" width="8.6328125" style="428" customWidth="1"/>
    <col min="7684" max="7684" width="3.6328125" style="428" customWidth="1"/>
    <col min="7685" max="7685" width="4.6328125" style="428" customWidth="1"/>
    <col min="7686" max="7686" width="8.6328125" style="428" customWidth="1"/>
    <col min="7687" max="7687" width="4" style="428" customWidth="1"/>
    <col min="7688" max="7688" width="5.453125" style="428" customWidth="1"/>
    <col min="7689" max="7689" width="6" style="428" customWidth="1"/>
    <col min="7690" max="7690" width="3.36328125" style="428" customWidth="1"/>
    <col min="7691" max="7692" width="7.08984375" style="428" customWidth="1"/>
    <col min="7693" max="7693" width="4.08984375" style="428" customWidth="1"/>
    <col min="7694" max="7694" width="6.08984375" style="428" customWidth="1"/>
    <col min="7695" max="7695" width="3.90625" style="428" customWidth="1"/>
    <col min="7696" max="7696" width="6.26953125" style="428" customWidth="1"/>
    <col min="7697" max="7936" width="9" style="428"/>
    <col min="7937" max="7937" width="3.6328125" style="428" customWidth="1"/>
    <col min="7938" max="7938" width="4.6328125" style="428" customWidth="1"/>
    <col min="7939" max="7939" width="8.6328125" style="428" customWidth="1"/>
    <col min="7940" max="7940" width="3.6328125" style="428" customWidth="1"/>
    <col min="7941" max="7941" width="4.6328125" style="428" customWidth="1"/>
    <col min="7942" max="7942" width="8.6328125" style="428" customWidth="1"/>
    <col min="7943" max="7943" width="4" style="428" customWidth="1"/>
    <col min="7944" max="7944" width="5.453125" style="428" customWidth="1"/>
    <col min="7945" max="7945" width="6" style="428" customWidth="1"/>
    <col min="7946" max="7946" width="3.36328125" style="428" customWidth="1"/>
    <col min="7947" max="7948" width="7.08984375" style="428" customWidth="1"/>
    <col min="7949" max="7949" width="4.08984375" style="428" customWidth="1"/>
    <col min="7950" max="7950" width="6.08984375" style="428" customWidth="1"/>
    <col min="7951" max="7951" width="3.90625" style="428" customWidth="1"/>
    <col min="7952" max="7952" width="6.26953125" style="428" customWidth="1"/>
    <col min="7953" max="8192" width="9" style="428"/>
    <col min="8193" max="8193" width="3.6328125" style="428" customWidth="1"/>
    <col min="8194" max="8194" width="4.6328125" style="428" customWidth="1"/>
    <col min="8195" max="8195" width="8.6328125" style="428" customWidth="1"/>
    <col min="8196" max="8196" width="3.6328125" style="428" customWidth="1"/>
    <col min="8197" max="8197" width="4.6328125" style="428" customWidth="1"/>
    <col min="8198" max="8198" width="8.6328125" style="428" customWidth="1"/>
    <col min="8199" max="8199" width="4" style="428" customWidth="1"/>
    <col min="8200" max="8200" width="5.453125" style="428" customWidth="1"/>
    <col min="8201" max="8201" width="6" style="428" customWidth="1"/>
    <col min="8202" max="8202" width="3.36328125" style="428" customWidth="1"/>
    <col min="8203" max="8204" width="7.08984375" style="428" customWidth="1"/>
    <col min="8205" max="8205" width="4.08984375" style="428" customWidth="1"/>
    <col min="8206" max="8206" width="6.08984375" style="428" customWidth="1"/>
    <col min="8207" max="8207" width="3.90625" style="428" customWidth="1"/>
    <col min="8208" max="8208" width="6.26953125" style="428" customWidth="1"/>
    <col min="8209" max="8448" width="9" style="428"/>
    <col min="8449" max="8449" width="3.6328125" style="428" customWidth="1"/>
    <col min="8450" max="8450" width="4.6328125" style="428" customWidth="1"/>
    <col min="8451" max="8451" width="8.6328125" style="428" customWidth="1"/>
    <col min="8452" max="8452" width="3.6328125" style="428" customWidth="1"/>
    <col min="8453" max="8453" width="4.6328125" style="428" customWidth="1"/>
    <col min="8454" max="8454" width="8.6328125" style="428" customWidth="1"/>
    <col min="8455" max="8455" width="4" style="428" customWidth="1"/>
    <col min="8456" max="8456" width="5.453125" style="428" customWidth="1"/>
    <col min="8457" max="8457" width="6" style="428" customWidth="1"/>
    <col min="8458" max="8458" width="3.36328125" style="428" customWidth="1"/>
    <col min="8459" max="8460" width="7.08984375" style="428" customWidth="1"/>
    <col min="8461" max="8461" width="4.08984375" style="428" customWidth="1"/>
    <col min="8462" max="8462" width="6.08984375" style="428" customWidth="1"/>
    <col min="8463" max="8463" width="3.90625" style="428" customWidth="1"/>
    <col min="8464" max="8464" width="6.26953125" style="428" customWidth="1"/>
    <col min="8465" max="8704" width="9" style="428"/>
    <col min="8705" max="8705" width="3.6328125" style="428" customWidth="1"/>
    <col min="8706" max="8706" width="4.6328125" style="428" customWidth="1"/>
    <col min="8707" max="8707" width="8.6328125" style="428" customWidth="1"/>
    <col min="8708" max="8708" width="3.6328125" style="428" customWidth="1"/>
    <col min="8709" max="8709" width="4.6328125" style="428" customWidth="1"/>
    <col min="8710" max="8710" width="8.6328125" style="428" customWidth="1"/>
    <col min="8711" max="8711" width="4" style="428" customWidth="1"/>
    <col min="8712" max="8712" width="5.453125" style="428" customWidth="1"/>
    <col min="8713" max="8713" width="6" style="428" customWidth="1"/>
    <col min="8714" max="8714" width="3.36328125" style="428" customWidth="1"/>
    <col min="8715" max="8716" width="7.08984375" style="428" customWidth="1"/>
    <col min="8717" max="8717" width="4.08984375" style="428" customWidth="1"/>
    <col min="8718" max="8718" width="6.08984375" style="428" customWidth="1"/>
    <col min="8719" max="8719" width="3.90625" style="428" customWidth="1"/>
    <col min="8720" max="8720" width="6.26953125" style="428" customWidth="1"/>
    <col min="8721" max="8960" width="9" style="428"/>
    <col min="8961" max="8961" width="3.6328125" style="428" customWidth="1"/>
    <col min="8962" max="8962" width="4.6328125" style="428" customWidth="1"/>
    <col min="8963" max="8963" width="8.6328125" style="428" customWidth="1"/>
    <col min="8964" max="8964" width="3.6328125" style="428" customWidth="1"/>
    <col min="8965" max="8965" width="4.6328125" style="428" customWidth="1"/>
    <col min="8966" max="8966" width="8.6328125" style="428" customWidth="1"/>
    <col min="8967" max="8967" width="4" style="428" customWidth="1"/>
    <col min="8968" max="8968" width="5.453125" style="428" customWidth="1"/>
    <col min="8969" max="8969" width="6" style="428" customWidth="1"/>
    <col min="8970" max="8970" width="3.36328125" style="428" customWidth="1"/>
    <col min="8971" max="8972" width="7.08984375" style="428" customWidth="1"/>
    <col min="8973" max="8973" width="4.08984375" style="428" customWidth="1"/>
    <col min="8974" max="8974" width="6.08984375" style="428" customWidth="1"/>
    <col min="8975" max="8975" width="3.90625" style="428" customWidth="1"/>
    <col min="8976" max="8976" width="6.26953125" style="428" customWidth="1"/>
    <col min="8977" max="9216" width="9" style="428"/>
    <col min="9217" max="9217" width="3.6328125" style="428" customWidth="1"/>
    <col min="9218" max="9218" width="4.6328125" style="428" customWidth="1"/>
    <col min="9219" max="9219" width="8.6328125" style="428" customWidth="1"/>
    <col min="9220" max="9220" width="3.6328125" style="428" customWidth="1"/>
    <col min="9221" max="9221" width="4.6328125" style="428" customWidth="1"/>
    <col min="9222" max="9222" width="8.6328125" style="428" customWidth="1"/>
    <col min="9223" max="9223" width="4" style="428" customWidth="1"/>
    <col min="9224" max="9224" width="5.453125" style="428" customWidth="1"/>
    <col min="9225" max="9225" width="6" style="428" customWidth="1"/>
    <col min="9226" max="9226" width="3.36328125" style="428" customWidth="1"/>
    <col min="9227" max="9228" width="7.08984375" style="428" customWidth="1"/>
    <col min="9229" max="9229" width="4.08984375" style="428" customWidth="1"/>
    <col min="9230" max="9230" width="6.08984375" style="428" customWidth="1"/>
    <col min="9231" max="9231" width="3.90625" style="428" customWidth="1"/>
    <col min="9232" max="9232" width="6.26953125" style="428" customWidth="1"/>
    <col min="9233" max="9472" width="9" style="428"/>
    <col min="9473" max="9473" width="3.6328125" style="428" customWidth="1"/>
    <col min="9474" max="9474" width="4.6328125" style="428" customWidth="1"/>
    <col min="9475" max="9475" width="8.6328125" style="428" customWidth="1"/>
    <col min="9476" max="9476" width="3.6328125" style="428" customWidth="1"/>
    <col min="9477" max="9477" width="4.6328125" style="428" customWidth="1"/>
    <col min="9478" max="9478" width="8.6328125" style="428" customWidth="1"/>
    <col min="9479" max="9479" width="4" style="428" customWidth="1"/>
    <col min="9480" max="9480" width="5.453125" style="428" customWidth="1"/>
    <col min="9481" max="9481" width="6" style="428" customWidth="1"/>
    <col min="9482" max="9482" width="3.36328125" style="428" customWidth="1"/>
    <col min="9483" max="9484" width="7.08984375" style="428" customWidth="1"/>
    <col min="9485" max="9485" width="4.08984375" style="428" customWidth="1"/>
    <col min="9486" max="9486" width="6.08984375" style="428" customWidth="1"/>
    <col min="9487" max="9487" width="3.90625" style="428" customWidth="1"/>
    <col min="9488" max="9488" width="6.26953125" style="428" customWidth="1"/>
    <col min="9489" max="9728" width="9" style="428"/>
    <col min="9729" max="9729" width="3.6328125" style="428" customWidth="1"/>
    <col min="9730" max="9730" width="4.6328125" style="428" customWidth="1"/>
    <col min="9731" max="9731" width="8.6328125" style="428" customWidth="1"/>
    <col min="9732" max="9732" width="3.6328125" style="428" customWidth="1"/>
    <col min="9733" max="9733" width="4.6328125" style="428" customWidth="1"/>
    <col min="9734" max="9734" width="8.6328125" style="428" customWidth="1"/>
    <col min="9735" max="9735" width="4" style="428" customWidth="1"/>
    <col min="9736" max="9736" width="5.453125" style="428" customWidth="1"/>
    <col min="9737" max="9737" width="6" style="428" customWidth="1"/>
    <col min="9738" max="9738" width="3.36328125" style="428" customWidth="1"/>
    <col min="9739" max="9740" width="7.08984375" style="428" customWidth="1"/>
    <col min="9741" max="9741" width="4.08984375" style="428" customWidth="1"/>
    <col min="9742" max="9742" width="6.08984375" style="428" customWidth="1"/>
    <col min="9743" max="9743" width="3.90625" style="428" customWidth="1"/>
    <col min="9744" max="9744" width="6.26953125" style="428" customWidth="1"/>
    <col min="9745" max="9984" width="9" style="428"/>
    <col min="9985" max="9985" width="3.6328125" style="428" customWidth="1"/>
    <col min="9986" max="9986" width="4.6328125" style="428" customWidth="1"/>
    <col min="9987" max="9987" width="8.6328125" style="428" customWidth="1"/>
    <col min="9988" max="9988" width="3.6328125" style="428" customWidth="1"/>
    <col min="9989" max="9989" width="4.6328125" style="428" customWidth="1"/>
    <col min="9990" max="9990" width="8.6328125" style="428" customWidth="1"/>
    <col min="9991" max="9991" width="4" style="428" customWidth="1"/>
    <col min="9992" max="9992" width="5.453125" style="428" customWidth="1"/>
    <col min="9993" max="9993" width="6" style="428" customWidth="1"/>
    <col min="9994" max="9994" width="3.36328125" style="428" customWidth="1"/>
    <col min="9995" max="9996" width="7.08984375" style="428" customWidth="1"/>
    <col min="9997" max="9997" width="4.08984375" style="428" customWidth="1"/>
    <col min="9998" max="9998" width="6.08984375" style="428" customWidth="1"/>
    <col min="9999" max="9999" width="3.90625" style="428" customWidth="1"/>
    <col min="10000" max="10000" width="6.26953125" style="428" customWidth="1"/>
    <col min="10001" max="10240" width="9" style="428"/>
    <col min="10241" max="10241" width="3.6328125" style="428" customWidth="1"/>
    <col min="10242" max="10242" width="4.6328125" style="428" customWidth="1"/>
    <col min="10243" max="10243" width="8.6328125" style="428" customWidth="1"/>
    <col min="10244" max="10244" width="3.6328125" style="428" customWidth="1"/>
    <col min="10245" max="10245" width="4.6328125" style="428" customWidth="1"/>
    <col min="10246" max="10246" width="8.6328125" style="428" customWidth="1"/>
    <col min="10247" max="10247" width="4" style="428" customWidth="1"/>
    <col min="10248" max="10248" width="5.453125" style="428" customWidth="1"/>
    <col min="10249" max="10249" width="6" style="428" customWidth="1"/>
    <col min="10250" max="10250" width="3.36328125" style="428" customWidth="1"/>
    <col min="10251" max="10252" width="7.08984375" style="428" customWidth="1"/>
    <col min="10253" max="10253" width="4.08984375" style="428" customWidth="1"/>
    <col min="10254" max="10254" width="6.08984375" style="428" customWidth="1"/>
    <col min="10255" max="10255" width="3.90625" style="428" customWidth="1"/>
    <col min="10256" max="10256" width="6.26953125" style="428" customWidth="1"/>
    <col min="10257" max="10496" width="9" style="428"/>
    <col min="10497" max="10497" width="3.6328125" style="428" customWidth="1"/>
    <col min="10498" max="10498" width="4.6328125" style="428" customWidth="1"/>
    <col min="10499" max="10499" width="8.6328125" style="428" customWidth="1"/>
    <col min="10500" max="10500" width="3.6328125" style="428" customWidth="1"/>
    <col min="10501" max="10501" width="4.6328125" style="428" customWidth="1"/>
    <col min="10502" max="10502" width="8.6328125" style="428" customWidth="1"/>
    <col min="10503" max="10503" width="4" style="428" customWidth="1"/>
    <col min="10504" max="10504" width="5.453125" style="428" customWidth="1"/>
    <col min="10505" max="10505" width="6" style="428" customWidth="1"/>
    <col min="10506" max="10506" width="3.36328125" style="428" customWidth="1"/>
    <col min="10507" max="10508" width="7.08984375" style="428" customWidth="1"/>
    <col min="10509" max="10509" width="4.08984375" style="428" customWidth="1"/>
    <col min="10510" max="10510" width="6.08984375" style="428" customWidth="1"/>
    <col min="10511" max="10511" width="3.90625" style="428" customWidth="1"/>
    <col min="10512" max="10512" width="6.26953125" style="428" customWidth="1"/>
    <col min="10513" max="10752" width="9" style="428"/>
    <col min="10753" max="10753" width="3.6328125" style="428" customWidth="1"/>
    <col min="10754" max="10754" width="4.6328125" style="428" customWidth="1"/>
    <col min="10755" max="10755" width="8.6328125" style="428" customWidth="1"/>
    <col min="10756" max="10756" width="3.6328125" style="428" customWidth="1"/>
    <col min="10757" max="10757" width="4.6328125" style="428" customWidth="1"/>
    <col min="10758" max="10758" width="8.6328125" style="428" customWidth="1"/>
    <col min="10759" max="10759" width="4" style="428" customWidth="1"/>
    <col min="10760" max="10760" width="5.453125" style="428" customWidth="1"/>
    <col min="10761" max="10761" width="6" style="428" customWidth="1"/>
    <col min="10762" max="10762" width="3.36328125" style="428" customWidth="1"/>
    <col min="10763" max="10764" width="7.08984375" style="428" customWidth="1"/>
    <col min="10765" max="10765" width="4.08984375" style="428" customWidth="1"/>
    <col min="10766" max="10766" width="6.08984375" style="428" customWidth="1"/>
    <col min="10767" max="10767" width="3.90625" style="428" customWidth="1"/>
    <col min="10768" max="10768" width="6.26953125" style="428" customWidth="1"/>
    <col min="10769" max="11008" width="9" style="428"/>
    <col min="11009" max="11009" width="3.6328125" style="428" customWidth="1"/>
    <col min="11010" max="11010" width="4.6328125" style="428" customWidth="1"/>
    <col min="11011" max="11011" width="8.6328125" style="428" customWidth="1"/>
    <col min="11012" max="11012" width="3.6328125" style="428" customWidth="1"/>
    <col min="11013" max="11013" width="4.6328125" style="428" customWidth="1"/>
    <col min="11014" max="11014" width="8.6328125" style="428" customWidth="1"/>
    <col min="11015" max="11015" width="4" style="428" customWidth="1"/>
    <col min="11016" max="11016" width="5.453125" style="428" customWidth="1"/>
    <col min="11017" max="11017" width="6" style="428" customWidth="1"/>
    <col min="11018" max="11018" width="3.36328125" style="428" customWidth="1"/>
    <col min="11019" max="11020" width="7.08984375" style="428" customWidth="1"/>
    <col min="11021" max="11021" width="4.08984375" style="428" customWidth="1"/>
    <col min="11022" max="11022" width="6.08984375" style="428" customWidth="1"/>
    <col min="11023" max="11023" width="3.90625" style="428" customWidth="1"/>
    <col min="11024" max="11024" width="6.26953125" style="428" customWidth="1"/>
    <col min="11025" max="11264" width="9" style="428"/>
    <col min="11265" max="11265" width="3.6328125" style="428" customWidth="1"/>
    <col min="11266" max="11266" width="4.6328125" style="428" customWidth="1"/>
    <col min="11267" max="11267" width="8.6328125" style="428" customWidth="1"/>
    <col min="11268" max="11268" width="3.6328125" style="428" customWidth="1"/>
    <col min="11269" max="11269" width="4.6328125" style="428" customWidth="1"/>
    <col min="11270" max="11270" width="8.6328125" style="428" customWidth="1"/>
    <col min="11271" max="11271" width="4" style="428" customWidth="1"/>
    <col min="11272" max="11272" width="5.453125" style="428" customWidth="1"/>
    <col min="11273" max="11273" width="6" style="428" customWidth="1"/>
    <col min="11274" max="11274" width="3.36328125" style="428" customWidth="1"/>
    <col min="11275" max="11276" width="7.08984375" style="428" customWidth="1"/>
    <col min="11277" max="11277" width="4.08984375" style="428" customWidth="1"/>
    <col min="11278" max="11278" width="6.08984375" style="428" customWidth="1"/>
    <col min="11279" max="11279" width="3.90625" style="428" customWidth="1"/>
    <col min="11280" max="11280" width="6.26953125" style="428" customWidth="1"/>
    <col min="11281" max="11520" width="9" style="428"/>
    <col min="11521" max="11521" width="3.6328125" style="428" customWidth="1"/>
    <col min="11522" max="11522" width="4.6328125" style="428" customWidth="1"/>
    <col min="11523" max="11523" width="8.6328125" style="428" customWidth="1"/>
    <col min="11524" max="11524" width="3.6328125" style="428" customWidth="1"/>
    <col min="11525" max="11525" width="4.6328125" style="428" customWidth="1"/>
    <col min="11526" max="11526" width="8.6328125" style="428" customWidth="1"/>
    <col min="11527" max="11527" width="4" style="428" customWidth="1"/>
    <col min="11528" max="11528" width="5.453125" style="428" customWidth="1"/>
    <col min="11529" max="11529" width="6" style="428" customWidth="1"/>
    <col min="11530" max="11530" width="3.36328125" style="428" customWidth="1"/>
    <col min="11531" max="11532" width="7.08984375" style="428" customWidth="1"/>
    <col min="11533" max="11533" width="4.08984375" style="428" customWidth="1"/>
    <col min="11534" max="11534" width="6.08984375" style="428" customWidth="1"/>
    <col min="11535" max="11535" width="3.90625" style="428" customWidth="1"/>
    <col min="11536" max="11536" width="6.26953125" style="428" customWidth="1"/>
    <col min="11537" max="11776" width="9" style="428"/>
    <col min="11777" max="11777" width="3.6328125" style="428" customWidth="1"/>
    <col min="11778" max="11778" width="4.6328125" style="428" customWidth="1"/>
    <col min="11779" max="11779" width="8.6328125" style="428" customWidth="1"/>
    <col min="11780" max="11780" width="3.6328125" style="428" customWidth="1"/>
    <col min="11781" max="11781" width="4.6328125" style="428" customWidth="1"/>
    <col min="11782" max="11782" width="8.6328125" style="428" customWidth="1"/>
    <col min="11783" max="11783" width="4" style="428" customWidth="1"/>
    <col min="11784" max="11784" width="5.453125" style="428" customWidth="1"/>
    <col min="11785" max="11785" width="6" style="428" customWidth="1"/>
    <col min="11786" max="11786" width="3.36328125" style="428" customWidth="1"/>
    <col min="11787" max="11788" width="7.08984375" style="428" customWidth="1"/>
    <col min="11789" max="11789" width="4.08984375" style="428" customWidth="1"/>
    <col min="11790" max="11790" width="6.08984375" style="428" customWidth="1"/>
    <col min="11791" max="11791" width="3.90625" style="428" customWidth="1"/>
    <col min="11792" max="11792" width="6.26953125" style="428" customWidth="1"/>
    <col min="11793" max="12032" width="9" style="428"/>
    <col min="12033" max="12033" width="3.6328125" style="428" customWidth="1"/>
    <col min="12034" max="12034" width="4.6328125" style="428" customWidth="1"/>
    <col min="12035" max="12035" width="8.6328125" style="428" customWidth="1"/>
    <col min="12036" max="12036" width="3.6328125" style="428" customWidth="1"/>
    <col min="12037" max="12037" width="4.6328125" style="428" customWidth="1"/>
    <col min="12038" max="12038" width="8.6328125" style="428" customWidth="1"/>
    <col min="12039" max="12039" width="4" style="428" customWidth="1"/>
    <col min="12040" max="12040" width="5.453125" style="428" customWidth="1"/>
    <col min="12041" max="12041" width="6" style="428" customWidth="1"/>
    <col min="12042" max="12042" width="3.36328125" style="428" customWidth="1"/>
    <col min="12043" max="12044" width="7.08984375" style="428" customWidth="1"/>
    <col min="12045" max="12045" width="4.08984375" style="428" customWidth="1"/>
    <col min="12046" max="12046" width="6.08984375" style="428" customWidth="1"/>
    <col min="12047" max="12047" width="3.90625" style="428" customWidth="1"/>
    <col min="12048" max="12048" width="6.26953125" style="428" customWidth="1"/>
    <col min="12049" max="12288" width="9" style="428"/>
    <col min="12289" max="12289" width="3.6328125" style="428" customWidth="1"/>
    <col min="12290" max="12290" width="4.6328125" style="428" customWidth="1"/>
    <col min="12291" max="12291" width="8.6328125" style="428" customWidth="1"/>
    <col min="12292" max="12292" width="3.6328125" style="428" customWidth="1"/>
    <col min="12293" max="12293" width="4.6328125" style="428" customWidth="1"/>
    <col min="12294" max="12294" width="8.6328125" style="428" customWidth="1"/>
    <col min="12295" max="12295" width="4" style="428" customWidth="1"/>
    <col min="12296" max="12296" width="5.453125" style="428" customWidth="1"/>
    <col min="12297" max="12297" width="6" style="428" customWidth="1"/>
    <col min="12298" max="12298" width="3.36328125" style="428" customWidth="1"/>
    <col min="12299" max="12300" width="7.08984375" style="428" customWidth="1"/>
    <col min="12301" max="12301" width="4.08984375" style="428" customWidth="1"/>
    <col min="12302" max="12302" width="6.08984375" style="428" customWidth="1"/>
    <col min="12303" max="12303" width="3.90625" style="428" customWidth="1"/>
    <col min="12304" max="12304" width="6.26953125" style="428" customWidth="1"/>
    <col min="12305" max="12544" width="9" style="428"/>
    <col min="12545" max="12545" width="3.6328125" style="428" customWidth="1"/>
    <col min="12546" max="12546" width="4.6328125" style="428" customWidth="1"/>
    <col min="12547" max="12547" width="8.6328125" style="428" customWidth="1"/>
    <col min="12548" max="12548" width="3.6328125" style="428" customWidth="1"/>
    <col min="12549" max="12549" width="4.6328125" style="428" customWidth="1"/>
    <col min="12550" max="12550" width="8.6328125" style="428" customWidth="1"/>
    <col min="12551" max="12551" width="4" style="428" customWidth="1"/>
    <col min="12552" max="12552" width="5.453125" style="428" customWidth="1"/>
    <col min="12553" max="12553" width="6" style="428" customWidth="1"/>
    <col min="12554" max="12554" width="3.36328125" style="428" customWidth="1"/>
    <col min="12555" max="12556" width="7.08984375" style="428" customWidth="1"/>
    <col min="12557" max="12557" width="4.08984375" style="428" customWidth="1"/>
    <col min="12558" max="12558" width="6.08984375" style="428" customWidth="1"/>
    <col min="12559" max="12559" width="3.90625" style="428" customWidth="1"/>
    <col min="12560" max="12560" width="6.26953125" style="428" customWidth="1"/>
    <col min="12561" max="12800" width="9" style="428"/>
    <col min="12801" max="12801" width="3.6328125" style="428" customWidth="1"/>
    <col min="12802" max="12802" width="4.6328125" style="428" customWidth="1"/>
    <col min="12803" max="12803" width="8.6328125" style="428" customWidth="1"/>
    <col min="12804" max="12804" width="3.6328125" style="428" customWidth="1"/>
    <col min="12805" max="12805" width="4.6328125" style="428" customWidth="1"/>
    <col min="12806" max="12806" width="8.6328125" style="428" customWidth="1"/>
    <col min="12807" max="12807" width="4" style="428" customWidth="1"/>
    <col min="12808" max="12808" width="5.453125" style="428" customWidth="1"/>
    <col min="12809" max="12809" width="6" style="428" customWidth="1"/>
    <col min="12810" max="12810" width="3.36328125" style="428" customWidth="1"/>
    <col min="12811" max="12812" width="7.08984375" style="428" customWidth="1"/>
    <col min="12813" max="12813" width="4.08984375" style="428" customWidth="1"/>
    <col min="12814" max="12814" width="6.08984375" style="428" customWidth="1"/>
    <col min="12815" max="12815" width="3.90625" style="428" customWidth="1"/>
    <col min="12816" max="12816" width="6.26953125" style="428" customWidth="1"/>
    <col min="12817" max="13056" width="9" style="428"/>
    <col min="13057" max="13057" width="3.6328125" style="428" customWidth="1"/>
    <col min="13058" max="13058" width="4.6328125" style="428" customWidth="1"/>
    <col min="13059" max="13059" width="8.6328125" style="428" customWidth="1"/>
    <col min="13060" max="13060" width="3.6328125" style="428" customWidth="1"/>
    <col min="13061" max="13061" width="4.6328125" style="428" customWidth="1"/>
    <col min="13062" max="13062" width="8.6328125" style="428" customWidth="1"/>
    <col min="13063" max="13063" width="4" style="428" customWidth="1"/>
    <col min="13064" max="13064" width="5.453125" style="428" customWidth="1"/>
    <col min="13065" max="13065" width="6" style="428" customWidth="1"/>
    <col min="13066" max="13066" width="3.36328125" style="428" customWidth="1"/>
    <col min="13067" max="13068" width="7.08984375" style="428" customWidth="1"/>
    <col min="13069" max="13069" width="4.08984375" style="428" customWidth="1"/>
    <col min="13070" max="13070" width="6.08984375" style="428" customWidth="1"/>
    <col min="13071" max="13071" width="3.90625" style="428" customWidth="1"/>
    <col min="13072" max="13072" width="6.26953125" style="428" customWidth="1"/>
    <col min="13073" max="13312" width="9" style="428"/>
    <col min="13313" max="13313" width="3.6328125" style="428" customWidth="1"/>
    <col min="13314" max="13314" width="4.6328125" style="428" customWidth="1"/>
    <col min="13315" max="13315" width="8.6328125" style="428" customWidth="1"/>
    <col min="13316" max="13316" width="3.6328125" style="428" customWidth="1"/>
    <col min="13317" max="13317" width="4.6328125" style="428" customWidth="1"/>
    <col min="13318" max="13318" width="8.6328125" style="428" customWidth="1"/>
    <col min="13319" max="13319" width="4" style="428" customWidth="1"/>
    <col min="13320" max="13320" width="5.453125" style="428" customWidth="1"/>
    <col min="13321" max="13321" width="6" style="428" customWidth="1"/>
    <col min="13322" max="13322" width="3.36328125" style="428" customWidth="1"/>
    <col min="13323" max="13324" width="7.08984375" style="428" customWidth="1"/>
    <col min="13325" max="13325" width="4.08984375" style="428" customWidth="1"/>
    <col min="13326" max="13326" width="6.08984375" style="428" customWidth="1"/>
    <col min="13327" max="13327" width="3.90625" style="428" customWidth="1"/>
    <col min="13328" max="13328" width="6.26953125" style="428" customWidth="1"/>
    <col min="13329" max="13568" width="9" style="428"/>
    <col min="13569" max="13569" width="3.6328125" style="428" customWidth="1"/>
    <col min="13570" max="13570" width="4.6328125" style="428" customWidth="1"/>
    <col min="13571" max="13571" width="8.6328125" style="428" customWidth="1"/>
    <col min="13572" max="13572" width="3.6328125" style="428" customWidth="1"/>
    <col min="13573" max="13573" width="4.6328125" style="428" customWidth="1"/>
    <col min="13574" max="13574" width="8.6328125" style="428" customWidth="1"/>
    <col min="13575" max="13575" width="4" style="428" customWidth="1"/>
    <col min="13576" max="13576" width="5.453125" style="428" customWidth="1"/>
    <col min="13577" max="13577" width="6" style="428" customWidth="1"/>
    <col min="13578" max="13578" width="3.36328125" style="428" customWidth="1"/>
    <col min="13579" max="13580" width="7.08984375" style="428" customWidth="1"/>
    <col min="13581" max="13581" width="4.08984375" style="428" customWidth="1"/>
    <col min="13582" max="13582" width="6.08984375" style="428" customWidth="1"/>
    <col min="13583" max="13583" width="3.90625" style="428" customWidth="1"/>
    <col min="13584" max="13584" width="6.26953125" style="428" customWidth="1"/>
    <col min="13585" max="13824" width="9" style="428"/>
    <col min="13825" max="13825" width="3.6328125" style="428" customWidth="1"/>
    <col min="13826" max="13826" width="4.6328125" style="428" customWidth="1"/>
    <col min="13827" max="13827" width="8.6328125" style="428" customWidth="1"/>
    <col min="13828" max="13828" width="3.6328125" style="428" customWidth="1"/>
    <col min="13829" max="13829" width="4.6328125" style="428" customWidth="1"/>
    <col min="13830" max="13830" width="8.6328125" style="428" customWidth="1"/>
    <col min="13831" max="13831" width="4" style="428" customWidth="1"/>
    <col min="13832" max="13832" width="5.453125" style="428" customWidth="1"/>
    <col min="13833" max="13833" width="6" style="428" customWidth="1"/>
    <col min="13834" max="13834" width="3.36328125" style="428" customWidth="1"/>
    <col min="13835" max="13836" width="7.08984375" style="428" customWidth="1"/>
    <col min="13837" max="13837" width="4.08984375" style="428" customWidth="1"/>
    <col min="13838" max="13838" width="6.08984375" style="428" customWidth="1"/>
    <col min="13839" max="13839" width="3.90625" style="428" customWidth="1"/>
    <col min="13840" max="13840" width="6.26953125" style="428" customWidth="1"/>
    <col min="13841" max="14080" width="9" style="428"/>
    <col min="14081" max="14081" width="3.6328125" style="428" customWidth="1"/>
    <col min="14082" max="14082" width="4.6328125" style="428" customWidth="1"/>
    <col min="14083" max="14083" width="8.6328125" style="428" customWidth="1"/>
    <col min="14084" max="14084" width="3.6328125" style="428" customWidth="1"/>
    <col min="14085" max="14085" width="4.6328125" style="428" customWidth="1"/>
    <col min="14086" max="14086" width="8.6328125" style="428" customWidth="1"/>
    <col min="14087" max="14087" width="4" style="428" customWidth="1"/>
    <col min="14088" max="14088" width="5.453125" style="428" customWidth="1"/>
    <col min="14089" max="14089" width="6" style="428" customWidth="1"/>
    <col min="14090" max="14090" width="3.36328125" style="428" customWidth="1"/>
    <col min="14091" max="14092" width="7.08984375" style="428" customWidth="1"/>
    <col min="14093" max="14093" width="4.08984375" style="428" customWidth="1"/>
    <col min="14094" max="14094" width="6.08984375" style="428" customWidth="1"/>
    <col min="14095" max="14095" width="3.90625" style="428" customWidth="1"/>
    <col min="14096" max="14096" width="6.26953125" style="428" customWidth="1"/>
    <col min="14097" max="14336" width="9" style="428"/>
    <col min="14337" max="14337" width="3.6328125" style="428" customWidth="1"/>
    <col min="14338" max="14338" width="4.6328125" style="428" customWidth="1"/>
    <col min="14339" max="14339" width="8.6328125" style="428" customWidth="1"/>
    <col min="14340" max="14340" width="3.6328125" style="428" customWidth="1"/>
    <col min="14341" max="14341" width="4.6328125" style="428" customWidth="1"/>
    <col min="14342" max="14342" width="8.6328125" style="428" customWidth="1"/>
    <col min="14343" max="14343" width="4" style="428" customWidth="1"/>
    <col min="14344" max="14344" width="5.453125" style="428" customWidth="1"/>
    <col min="14345" max="14345" width="6" style="428" customWidth="1"/>
    <col min="14346" max="14346" width="3.36328125" style="428" customWidth="1"/>
    <col min="14347" max="14348" width="7.08984375" style="428" customWidth="1"/>
    <col min="14349" max="14349" width="4.08984375" style="428" customWidth="1"/>
    <col min="14350" max="14350" width="6.08984375" style="428" customWidth="1"/>
    <col min="14351" max="14351" width="3.90625" style="428" customWidth="1"/>
    <col min="14352" max="14352" width="6.26953125" style="428" customWidth="1"/>
    <col min="14353" max="14592" width="9" style="428"/>
    <col min="14593" max="14593" width="3.6328125" style="428" customWidth="1"/>
    <col min="14594" max="14594" width="4.6328125" style="428" customWidth="1"/>
    <col min="14595" max="14595" width="8.6328125" style="428" customWidth="1"/>
    <col min="14596" max="14596" width="3.6328125" style="428" customWidth="1"/>
    <col min="14597" max="14597" width="4.6328125" style="428" customWidth="1"/>
    <col min="14598" max="14598" width="8.6328125" style="428" customWidth="1"/>
    <col min="14599" max="14599" width="4" style="428" customWidth="1"/>
    <col min="14600" max="14600" width="5.453125" style="428" customWidth="1"/>
    <col min="14601" max="14601" width="6" style="428" customWidth="1"/>
    <col min="14602" max="14602" width="3.36328125" style="428" customWidth="1"/>
    <col min="14603" max="14604" width="7.08984375" style="428" customWidth="1"/>
    <col min="14605" max="14605" width="4.08984375" style="428" customWidth="1"/>
    <col min="14606" max="14606" width="6.08984375" style="428" customWidth="1"/>
    <col min="14607" max="14607" width="3.90625" style="428" customWidth="1"/>
    <col min="14608" max="14608" width="6.26953125" style="428" customWidth="1"/>
    <col min="14609" max="14848" width="9" style="428"/>
    <col min="14849" max="14849" width="3.6328125" style="428" customWidth="1"/>
    <col min="14850" max="14850" width="4.6328125" style="428" customWidth="1"/>
    <col min="14851" max="14851" width="8.6328125" style="428" customWidth="1"/>
    <col min="14852" max="14852" width="3.6328125" style="428" customWidth="1"/>
    <col min="14853" max="14853" width="4.6328125" style="428" customWidth="1"/>
    <col min="14854" max="14854" width="8.6328125" style="428" customWidth="1"/>
    <col min="14855" max="14855" width="4" style="428" customWidth="1"/>
    <col min="14856" max="14856" width="5.453125" style="428" customWidth="1"/>
    <col min="14857" max="14857" width="6" style="428" customWidth="1"/>
    <col min="14858" max="14858" width="3.36328125" style="428" customWidth="1"/>
    <col min="14859" max="14860" width="7.08984375" style="428" customWidth="1"/>
    <col min="14861" max="14861" width="4.08984375" style="428" customWidth="1"/>
    <col min="14862" max="14862" width="6.08984375" style="428" customWidth="1"/>
    <col min="14863" max="14863" width="3.90625" style="428" customWidth="1"/>
    <col min="14864" max="14864" width="6.26953125" style="428" customWidth="1"/>
    <col min="14865" max="15104" width="9" style="428"/>
    <col min="15105" max="15105" width="3.6328125" style="428" customWidth="1"/>
    <col min="15106" max="15106" width="4.6328125" style="428" customWidth="1"/>
    <col min="15107" max="15107" width="8.6328125" style="428" customWidth="1"/>
    <col min="15108" max="15108" width="3.6328125" style="428" customWidth="1"/>
    <col min="15109" max="15109" width="4.6328125" style="428" customWidth="1"/>
    <col min="15110" max="15110" width="8.6328125" style="428" customWidth="1"/>
    <col min="15111" max="15111" width="4" style="428" customWidth="1"/>
    <col min="15112" max="15112" width="5.453125" style="428" customWidth="1"/>
    <col min="15113" max="15113" width="6" style="428" customWidth="1"/>
    <col min="15114" max="15114" width="3.36328125" style="428" customWidth="1"/>
    <col min="15115" max="15116" width="7.08984375" style="428" customWidth="1"/>
    <col min="15117" max="15117" width="4.08984375" style="428" customWidth="1"/>
    <col min="15118" max="15118" width="6.08984375" style="428" customWidth="1"/>
    <col min="15119" max="15119" width="3.90625" style="428" customWidth="1"/>
    <col min="15120" max="15120" width="6.26953125" style="428" customWidth="1"/>
    <col min="15121" max="15360" width="9" style="428"/>
    <col min="15361" max="15361" width="3.6328125" style="428" customWidth="1"/>
    <col min="15362" max="15362" width="4.6328125" style="428" customWidth="1"/>
    <col min="15363" max="15363" width="8.6328125" style="428" customWidth="1"/>
    <col min="15364" max="15364" width="3.6328125" style="428" customWidth="1"/>
    <col min="15365" max="15365" width="4.6328125" style="428" customWidth="1"/>
    <col min="15366" max="15366" width="8.6328125" style="428" customWidth="1"/>
    <col min="15367" max="15367" width="4" style="428" customWidth="1"/>
    <col min="15368" max="15368" width="5.453125" style="428" customWidth="1"/>
    <col min="15369" max="15369" width="6" style="428" customWidth="1"/>
    <col min="15370" max="15370" width="3.36328125" style="428" customWidth="1"/>
    <col min="15371" max="15372" width="7.08984375" style="428" customWidth="1"/>
    <col min="15373" max="15373" width="4.08984375" style="428" customWidth="1"/>
    <col min="15374" max="15374" width="6.08984375" style="428" customWidth="1"/>
    <col min="15375" max="15375" width="3.90625" style="428" customWidth="1"/>
    <col min="15376" max="15376" width="6.26953125" style="428" customWidth="1"/>
    <col min="15377" max="15616" width="9" style="428"/>
    <col min="15617" max="15617" width="3.6328125" style="428" customWidth="1"/>
    <col min="15618" max="15618" width="4.6328125" style="428" customWidth="1"/>
    <col min="15619" max="15619" width="8.6328125" style="428" customWidth="1"/>
    <col min="15620" max="15620" width="3.6328125" style="428" customWidth="1"/>
    <col min="15621" max="15621" width="4.6328125" style="428" customWidth="1"/>
    <col min="15622" max="15622" width="8.6328125" style="428" customWidth="1"/>
    <col min="15623" max="15623" width="4" style="428" customWidth="1"/>
    <col min="15624" max="15624" width="5.453125" style="428" customWidth="1"/>
    <col min="15625" max="15625" width="6" style="428" customWidth="1"/>
    <col min="15626" max="15626" width="3.36328125" style="428" customWidth="1"/>
    <col min="15627" max="15628" width="7.08984375" style="428" customWidth="1"/>
    <col min="15629" max="15629" width="4.08984375" style="428" customWidth="1"/>
    <col min="15630" max="15630" width="6.08984375" style="428" customWidth="1"/>
    <col min="15631" max="15631" width="3.90625" style="428" customWidth="1"/>
    <col min="15632" max="15632" width="6.26953125" style="428" customWidth="1"/>
    <col min="15633" max="15872" width="9" style="428"/>
    <col min="15873" max="15873" width="3.6328125" style="428" customWidth="1"/>
    <col min="15874" max="15874" width="4.6328125" style="428" customWidth="1"/>
    <col min="15875" max="15875" width="8.6328125" style="428" customWidth="1"/>
    <col min="15876" max="15876" width="3.6328125" style="428" customWidth="1"/>
    <col min="15877" max="15877" width="4.6328125" style="428" customWidth="1"/>
    <col min="15878" max="15878" width="8.6328125" style="428" customWidth="1"/>
    <col min="15879" max="15879" width="4" style="428" customWidth="1"/>
    <col min="15880" max="15880" width="5.453125" style="428" customWidth="1"/>
    <col min="15881" max="15881" width="6" style="428" customWidth="1"/>
    <col min="15882" max="15882" width="3.36328125" style="428" customWidth="1"/>
    <col min="15883" max="15884" width="7.08984375" style="428" customWidth="1"/>
    <col min="15885" max="15885" width="4.08984375" style="428" customWidth="1"/>
    <col min="15886" max="15886" width="6.08984375" style="428" customWidth="1"/>
    <col min="15887" max="15887" width="3.90625" style="428" customWidth="1"/>
    <col min="15888" max="15888" width="6.26953125" style="428" customWidth="1"/>
    <col min="15889" max="16128" width="9" style="428"/>
    <col min="16129" max="16129" width="3.6328125" style="428" customWidth="1"/>
    <col min="16130" max="16130" width="4.6328125" style="428" customWidth="1"/>
    <col min="16131" max="16131" width="8.6328125" style="428" customWidth="1"/>
    <col min="16132" max="16132" width="3.6328125" style="428" customWidth="1"/>
    <col min="16133" max="16133" width="4.6328125" style="428" customWidth="1"/>
    <col min="16134" max="16134" width="8.6328125" style="428" customWidth="1"/>
    <col min="16135" max="16135" width="4" style="428" customWidth="1"/>
    <col min="16136" max="16136" width="5.453125" style="428" customWidth="1"/>
    <col min="16137" max="16137" width="6" style="428" customWidth="1"/>
    <col min="16138" max="16138" width="3.36328125" style="428" customWidth="1"/>
    <col min="16139" max="16140" width="7.08984375" style="428" customWidth="1"/>
    <col min="16141" max="16141" width="4.08984375" style="428" customWidth="1"/>
    <col min="16142" max="16142" width="6.08984375" style="428" customWidth="1"/>
    <col min="16143" max="16143" width="3.90625" style="428" customWidth="1"/>
    <col min="16144" max="16144" width="6.26953125" style="428" customWidth="1"/>
    <col min="16145" max="16384" width="9" style="428"/>
  </cols>
  <sheetData>
    <row r="1" spans="1:17" ht="19" x14ac:dyDescent="0.2">
      <c r="A1" s="427" t="s">
        <v>595</v>
      </c>
    </row>
    <row r="2" spans="1:17" ht="12.65" customHeight="1" x14ac:dyDescent="0.2">
      <c r="A2" s="427"/>
    </row>
    <row r="3" spans="1:17" ht="12.65" customHeight="1" x14ac:dyDescent="0.2">
      <c r="A3" s="747" t="s">
        <v>444</v>
      </c>
      <c r="B3" s="747"/>
      <c r="C3" s="747"/>
      <c r="D3" s="747"/>
      <c r="E3" s="747"/>
      <c r="F3" s="747"/>
      <c r="G3" s="747"/>
      <c r="H3" s="747"/>
      <c r="K3" s="748" t="s">
        <v>445</v>
      </c>
      <c r="L3" s="748"/>
      <c r="M3" s="748"/>
      <c r="N3" s="748"/>
      <c r="O3" s="748"/>
      <c r="P3" s="748"/>
    </row>
    <row r="4" spans="1:17" ht="12.65" customHeight="1" x14ac:dyDescent="0.2">
      <c r="A4" s="747"/>
      <c r="B4" s="747"/>
      <c r="C4" s="747"/>
      <c r="D4" s="747"/>
      <c r="E4" s="747"/>
      <c r="F4" s="747"/>
      <c r="G4" s="747"/>
      <c r="H4" s="747"/>
      <c r="I4" s="429"/>
      <c r="K4" s="748"/>
      <c r="L4" s="748"/>
      <c r="M4" s="748"/>
      <c r="N4" s="748"/>
      <c r="O4" s="748"/>
      <c r="P4" s="748"/>
    </row>
    <row r="5" spans="1:17" ht="12.65" customHeight="1" x14ac:dyDescent="0.2">
      <c r="A5" s="749" t="s">
        <v>446</v>
      </c>
      <c r="B5" s="749"/>
      <c r="C5" s="749"/>
      <c r="D5" s="749"/>
      <c r="E5" s="749"/>
      <c r="F5" s="749"/>
      <c r="G5" s="749"/>
      <c r="H5" s="749"/>
      <c r="I5" s="749"/>
    </row>
    <row r="6" spans="1:17" ht="12.65" customHeight="1" x14ac:dyDescent="0.2">
      <c r="A6" s="430" t="s">
        <v>390</v>
      </c>
      <c r="B6" s="431"/>
      <c r="C6" s="432" t="s">
        <v>447</v>
      </c>
      <c r="D6" s="430" t="s">
        <v>448</v>
      </c>
      <c r="E6" s="431"/>
      <c r="F6" s="432" t="s">
        <v>449</v>
      </c>
      <c r="K6" s="745"/>
      <c r="L6" s="746"/>
      <c r="M6" s="745" t="s">
        <v>392</v>
      </c>
      <c r="N6" s="746"/>
      <c r="O6" s="745" t="s">
        <v>596</v>
      </c>
      <c r="P6" s="746"/>
    </row>
    <row r="7" spans="1:17" ht="12.65" customHeight="1" x14ac:dyDescent="0.2">
      <c r="A7" s="430" t="s">
        <v>450</v>
      </c>
      <c r="B7" s="431"/>
      <c r="C7" s="432" t="s">
        <v>451</v>
      </c>
      <c r="D7" s="430" t="s">
        <v>452</v>
      </c>
      <c r="E7" s="431"/>
      <c r="F7" s="432" t="s">
        <v>453</v>
      </c>
      <c r="K7" s="745" t="s">
        <v>390</v>
      </c>
      <c r="L7" s="746"/>
      <c r="M7" s="433" t="s">
        <v>454</v>
      </c>
      <c r="N7" s="434" t="str">
        <f>H18</f>
        <v/>
      </c>
      <c r="O7" s="433" t="s">
        <v>455</v>
      </c>
      <c r="P7" s="434" t="str">
        <f>H20</f>
        <v/>
      </c>
    </row>
    <row r="8" spans="1:17" ht="12.65" customHeight="1" x14ac:dyDescent="0.2">
      <c r="A8" s="430" t="s">
        <v>456</v>
      </c>
      <c r="B8" s="431"/>
      <c r="C8" s="432" t="s">
        <v>457</v>
      </c>
      <c r="D8" s="430" t="s">
        <v>458</v>
      </c>
      <c r="E8" s="431"/>
      <c r="F8" s="432" t="s">
        <v>459</v>
      </c>
      <c r="K8" s="745" t="s">
        <v>450</v>
      </c>
      <c r="L8" s="746"/>
      <c r="M8" s="433" t="s">
        <v>460</v>
      </c>
      <c r="N8" s="434" t="str">
        <f>H22</f>
        <v/>
      </c>
      <c r="O8" s="433" t="s">
        <v>461</v>
      </c>
      <c r="P8" s="434" t="str">
        <f>H24</f>
        <v/>
      </c>
      <c r="Q8" s="435"/>
    </row>
    <row r="9" spans="1:17" ht="12.65" customHeight="1" x14ac:dyDescent="0.2">
      <c r="A9" s="430" t="s">
        <v>462</v>
      </c>
      <c r="B9" s="431"/>
      <c r="C9" s="432" t="s">
        <v>463</v>
      </c>
      <c r="D9" s="430" t="s">
        <v>464</v>
      </c>
      <c r="E9" s="431"/>
      <c r="F9" s="432" t="s">
        <v>465</v>
      </c>
      <c r="K9" s="745" t="s">
        <v>456</v>
      </c>
      <c r="L9" s="746"/>
      <c r="M9" s="433" t="s">
        <v>466</v>
      </c>
      <c r="N9" s="434" t="str">
        <f>H26</f>
        <v/>
      </c>
      <c r="O9" s="433" t="s">
        <v>467</v>
      </c>
      <c r="P9" s="434" t="str">
        <f>H28</f>
        <v/>
      </c>
      <c r="Q9" s="435"/>
    </row>
    <row r="10" spans="1:17" ht="12.65" customHeight="1" x14ac:dyDescent="0.2">
      <c r="A10" s="430" t="s">
        <v>468</v>
      </c>
      <c r="B10" s="431"/>
      <c r="C10" s="432" t="s">
        <v>469</v>
      </c>
      <c r="D10" s="430" t="s">
        <v>470</v>
      </c>
      <c r="E10" s="431"/>
      <c r="F10" s="432" t="s">
        <v>471</v>
      </c>
      <c r="G10" s="436"/>
      <c r="K10" s="745" t="s">
        <v>462</v>
      </c>
      <c r="L10" s="746"/>
      <c r="M10" s="433" t="s">
        <v>472</v>
      </c>
      <c r="N10" s="434" t="str">
        <f>H30</f>
        <v/>
      </c>
      <c r="O10" s="433" t="s">
        <v>473</v>
      </c>
      <c r="P10" s="434" t="str">
        <f>H32</f>
        <v/>
      </c>
      <c r="Q10" s="435"/>
    </row>
    <row r="11" spans="1:17" ht="12.65" customHeight="1" x14ac:dyDescent="0.2">
      <c r="A11" s="430" t="s">
        <v>474</v>
      </c>
      <c r="B11" s="431"/>
      <c r="C11" s="437" t="s">
        <v>475</v>
      </c>
      <c r="D11" s="438"/>
      <c r="E11" s="439"/>
      <c r="F11" s="439"/>
      <c r="G11" s="440"/>
      <c r="K11" s="745" t="s">
        <v>468</v>
      </c>
      <c r="L11" s="746"/>
      <c r="M11" s="433" t="s">
        <v>476</v>
      </c>
      <c r="N11" s="434" t="str">
        <f>H34</f>
        <v/>
      </c>
      <c r="O11" s="433" t="s">
        <v>477</v>
      </c>
      <c r="P11" s="434" t="str">
        <f>H36</f>
        <v/>
      </c>
      <c r="Q11" s="435"/>
    </row>
    <row r="12" spans="1:17" ht="12.65" customHeight="1" x14ac:dyDescent="0.2">
      <c r="K12" s="745" t="s">
        <v>474</v>
      </c>
      <c r="L12" s="746"/>
      <c r="M12" s="433" t="s">
        <v>478</v>
      </c>
      <c r="N12" s="434" t="str">
        <f>H38</f>
        <v/>
      </c>
      <c r="O12" s="433" t="s">
        <v>479</v>
      </c>
      <c r="P12" s="434" t="str">
        <f>H40</f>
        <v/>
      </c>
      <c r="Q12" s="435"/>
    </row>
    <row r="13" spans="1:17" ht="12.65" customHeight="1" x14ac:dyDescent="0.2">
      <c r="A13" s="762" t="s">
        <v>597</v>
      </c>
      <c r="B13" s="762"/>
      <c r="C13" s="762"/>
      <c r="D13" s="762"/>
      <c r="E13" s="762"/>
      <c r="F13" s="762"/>
      <c r="G13" s="762"/>
      <c r="H13" s="762"/>
      <c r="I13" s="762"/>
      <c r="K13" s="745" t="s">
        <v>448</v>
      </c>
      <c r="L13" s="746"/>
      <c r="M13" s="433" t="s">
        <v>481</v>
      </c>
      <c r="N13" s="434" t="str">
        <f>H42</f>
        <v/>
      </c>
      <c r="O13" s="433" t="s">
        <v>482</v>
      </c>
      <c r="P13" s="434" t="str">
        <f>H44</f>
        <v/>
      </c>
      <c r="Q13" s="435"/>
    </row>
    <row r="14" spans="1:17" ht="12.65" customHeight="1" x14ac:dyDescent="0.2">
      <c r="A14" s="762"/>
      <c r="B14" s="762"/>
      <c r="C14" s="762"/>
      <c r="D14" s="762"/>
      <c r="E14" s="762"/>
      <c r="F14" s="762"/>
      <c r="G14" s="762"/>
      <c r="H14" s="762"/>
      <c r="I14" s="762"/>
      <c r="K14" s="745" t="s">
        <v>452</v>
      </c>
      <c r="L14" s="746"/>
      <c r="M14" s="433" t="s">
        <v>483</v>
      </c>
      <c r="N14" s="434" t="str">
        <f>H46</f>
        <v/>
      </c>
      <c r="O14" s="433" t="s">
        <v>484</v>
      </c>
      <c r="P14" s="434" t="str">
        <f>H48</f>
        <v/>
      </c>
      <c r="Q14" s="435"/>
    </row>
    <row r="15" spans="1:17" ht="12.65" customHeight="1" x14ac:dyDescent="0.2">
      <c r="A15" s="762"/>
      <c r="B15" s="762"/>
      <c r="C15" s="762"/>
      <c r="D15" s="762"/>
      <c r="E15" s="762"/>
      <c r="F15" s="762"/>
      <c r="G15" s="762"/>
      <c r="H15" s="762"/>
      <c r="I15" s="762"/>
      <c r="K15" s="745" t="s">
        <v>458</v>
      </c>
      <c r="L15" s="746"/>
      <c r="M15" s="433" t="s">
        <v>485</v>
      </c>
      <c r="N15" s="434" t="str">
        <f>H50</f>
        <v/>
      </c>
      <c r="O15" s="433" t="s">
        <v>486</v>
      </c>
      <c r="P15" s="434" t="str">
        <f>H52</f>
        <v/>
      </c>
      <c r="Q15" s="435"/>
    </row>
    <row r="16" spans="1:17" ht="12.65" customHeight="1" thickBot="1" x14ac:dyDescent="0.25">
      <c r="A16" s="441" t="s">
        <v>487</v>
      </c>
      <c r="B16" s="440"/>
      <c r="C16" s="440"/>
      <c r="D16" s="440"/>
      <c r="E16" s="440"/>
      <c r="F16" s="440"/>
      <c r="G16" s="440"/>
      <c r="H16" s="440"/>
      <c r="K16" s="745" t="s">
        <v>464</v>
      </c>
      <c r="L16" s="746"/>
      <c r="M16" s="433" t="s">
        <v>488</v>
      </c>
      <c r="N16" s="434" t="str">
        <f>H54</f>
        <v/>
      </c>
      <c r="O16" s="433" t="s">
        <v>489</v>
      </c>
      <c r="P16" s="434" t="str">
        <f>H56</f>
        <v/>
      </c>
      <c r="Q16" s="435"/>
    </row>
    <row r="17" spans="1:16" ht="12.65" customHeight="1" thickBot="1" x14ac:dyDescent="0.25">
      <c r="A17" s="763" t="s">
        <v>390</v>
      </c>
      <c r="B17" s="766" t="s">
        <v>490</v>
      </c>
      <c r="C17" s="767"/>
      <c r="D17" s="767"/>
      <c r="E17" s="768"/>
      <c r="F17" s="769" t="s">
        <v>491</v>
      </c>
      <c r="G17" s="770"/>
      <c r="H17" s="442"/>
      <c r="I17" s="443" t="s">
        <v>296</v>
      </c>
      <c r="K17" s="771" t="s">
        <v>470</v>
      </c>
      <c r="L17" s="772"/>
      <c r="M17" s="444" t="s">
        <v>492</v>
      </c>
      <c r="N17" s="445" t="str">
        <f>H58</f>
        <v/>
      </c>
      <c r="O17" s="444" t="s">
        <v>493</v>
      </c>
      <c r="P17" s="445" t="str">
        <f>H60</f>
        <v/>
      </c>
    </row>
    <row r="18" spans="1:16" ht="12.65" customHeight="1" thickTop="1" x14ac:dyDescent="0.2">
      <c r="A18" s="764"/>
      <c r="B18" s="754" t="s">
        <v>494</v>
      </c>
      <c r="C18" s="755"/>
      <c r="D18" s="755"/>
      <c r="E18" s="756"/>
      <c r="F18" s="750" t="s">
        <v>495</v>
      </c>
      <c r="G18" s="751"/>
      <c r="H18" s="446" t="str">
        <f>IF(B6&lt;&gt;"",ROUNDDOWN(H17/B6,1),"")</f>
        <v/>
      </c>
      <c r="I18" s="447" t="s">
        <v>496</v>
      </c>
      <c r="K18" s="752" t="s">
        <v>297</v>
      </c>
      <c r="L18" s="753"/>
      <c r="M18" s="448" t="s">
        <v>497</v>
      </c>
      <c r="N18" s="449" t="str">
        <f>IF((SUM(N7:N17))&lt;&gt;0,SUM(N7:N17),"")</f>
        <v/>
      </c>
      <c r="O18" s="448" t="s">
        <v>498</v>
      </c>
      <c r="P18" s="449" t="str">
        <f>IF((SUM(P7:P17))&lt;&gt;0,SUM(P7:P17),"")</f>
        <v/>
      </c>
    </row>
    <row r="19" spans="1:16" ht="12.65" customHeight="1" x14ac:dyDescent="0.2">
      <c r="A19" s="764"/>
      <c r="B19" s="754" t="s">
        <v>598</v>
      </c>
      <c r="C19" s="755"/>
      <c r="D19" s="755"/>
      <c r="E19" s="756"/>
      <c r="F19" s="750" t="s">
        <v>500</v>
      </c>
      <c r="G19" s="751"/>
      <c r="H19" s="431"/>
      <c r="I19" s="447" t="s">
        <v>296</v>
      </c>
    </row>
    <row r="20" spans="1:16" ht="12.65" customHeight="1" thickBot="1" x14ac:dyDescent="0.25">
      <c r="A20" s="765"/>
      <c r="B20" s="757" t="s">
        <v>494</v>
      </c>
      <c r="C20" s="758"/>
      <c r="D20" s="758"/>
      <c r="E20" s="759"/>
      <c r="F20" s="760" t="s">
        <v>501</v>
      </c>
      <c r="G20" s="761"/>
      <c r="H20" s="446" t="str">
        <f>IF(B6&lt;&gt;"",ROUNDDOWN(H19/B6,1),"")</f>
        <v/>
      </c>
      <c r="I20" s="450" t="s">
        <v>502</v>
      </c>
      <c r="M20" s="773" t="s">
        <v>503</v>
      </c>
      <c r="N20" s="773"/>
      <c r="O20" s="773" t="s">
        <v>504</v>
      </c>
      <c r="P20" s="773"/>
    </row>
    <row r="21" spans="1:16" ht="12.65" customHeight="1" thickBot="1" x14ac:dyDescent="0.25">
      <c r="A21" s="763" t="s">
        <v>450</v>
      </c>
      <c r="B21" s="766" t="s">
        <v>490</v>
      </c>
      <c r="C21" s="767"/>
      <c r="D21" s="767"/>
      <c r="E21" s="768"/>
      <c r="F21" s="769" t="s">
        <v>505</v>
      </c>
      <c r="G21" s="770"/>
      <c r="H21" s="442"/>
      <c r="I21" s="443" t="s">
        <v>296</v>
      </c>
    </row>
    <row r="22" spans="1:16" ht="12.65" customHeight="1" thickTop="1" thickBot="1" x14ac:dyDescent="0.25">
      <c r="A22" s="764"/>
      <c r="B22" s="754" t="s">
        <v>494</v>
      </c>
      <c r="C22" s="755"/>
      <c r="D22" s="755"/>
      <c r="E22" s="756"/>
      <c r="F22" s="750" t="s">
        <v>506</v>
      </c>
      <c r="G22" s="751"/>
      <c r="H22" s="446" t="str">
        <f>IF(B7&lt;&gt;"",ROUNDDOWN(H21/B7,1),"")</f>
        <v/>
      </c>
      <c r="I22" s="447" t="s">
        <v>507</v>
      </c>
      <c r="K22" s="745" t="s">
        <v>508</v>
      </c>
      <c r="L22" s="746"/>
      <c r="M22" s="451" t="s">
        <v>509</v>
      </c>
      <c r="N22" s="452" t="str">
        <f>IF(SUM(N7:N17)&lt;&gt;0,ROUNDDOWN(AVERAGE(N7:N17),1),"")</f>
        <v/>
      </c>
      <c r="O22" s="428" t="s">
        <v>510</v>
      </c>
      <c r="P22" s="452" t="str">
        <f>IF(SUM(P7:P17)&lt;&gt;0,ROUNDDOWN(AVERAGE(P7:P17),1),"")</f>
        <v/>
      </c>
    </row>
    <row r="23" spans="1:16" ht="12.65" customHeight="1" thickTop="1" x14ac:dyDescent="0.2">
      <c r="A23" s="764"/>
      <c r="B23" s="754" t="s">
        <v>598</v>
      </c>
      <c r="C23" s="755"/>
      <c r="D23" s="755"/>
      <c r="E23" s="756"/>
      <c r="F23" s="750" t="s">
        <v>511</v>
      </c>
      <c r="G23" s="751"/>
      <c r="H23" s="431"/>
      <c r="I23" s="447" t="s">
        <v>296</v>
      </c>
      <c r="K23" s="453" t="s">
        <v>512</v>
      </c>
      <c r="L23" s="453"/>
      <c r="M23" s="454"/>
      <c r="N23" s="455"/>
      <c r="O23" s="455"/>
      <c r="P23" s="455"/>
    </row>
    <row r="24" spans="1:16" ht="12.65" customHeight="1" thickBot="1" x14ac:dyDescent="0.25">
      <c r="A24" s="765"/>
      <c r="B24" s="757" t="s">
        <v>494</v>
      </c>
      <c r="C24" s="758"/>
      <c r="D24" s="758"/>
      <c r="E24" s="759"/>
      <c r="F24" s="760" t="s">
        <v>513</v>
      </c>
      <c r="G24" s="761"/>
      <c r="H24" s="446" t="str">
        <f>IF(B7&lt;&gt;"",ROUNDDOWN(H23/B7,1),"")</f>
        <v/>
      </c>
      <c r="I24" s="450" t="s">
        <v>514</v>
      </c>
      <c r="M24" s="456"/>
    </row>
    <row r="25" spans="1:16" ht="12.65" customHeight="1" thickBot="1" x14ac:dyDescent="0.25">
      <c r="A25" s="763" t="s">
        <v>456</v>
      </c>
      <c r="B25" s="766" t="s">
        <v>490</v>
      </c>
      <c r="C25" s="767"/>
      <c r="D25" s="767"/>
      <c r="E25" s="768"/>
      <c r="F25" s="769" t="s">
        <v>515</v>
      </c>
      <c r="G25" s="770"/>
      <c r="H25" s="442"/>
      <c r="I25" s="443" t="s">
        <v>296</v>
      </c>
    </row>
    <row r="26" spans="1:16" ht="12.65" customHeight="1" thickTop="1" thickBot="1" x14ac:dyDescent="0.25">
      <c r="A26" s="764"/>
      <c r="B26" s="754" t="s">
        <v>494</v>
      </c>
      <c r="C26" s="755"/>
      <c r="D26" s="755"/>
      <c r="E26" s="756"/>
      <c r="F26" s="750" t="s">
        <v>516</v>
      </c>
      <c r="G26" s="751"/>
      <c r="H26" s="446" t="str">
        <f>IF(B8&lt;&gt;"",ROUNDDOWN(H25/B8,1),"")</f>
        <v/>
      </c>
      <c r="I26" s="447" t="s">
        <v>517</v>
      </c>
      <c r="K26" s="457" t="s">
        <v>518</v>
      </c>
      <c r="L26" s="452" t="str">
        <f>P22</f>
        <v/>
      </c>
      <c r="M26" s="456" t="s">
        <v>269</v>
      </c>
    </row>
    <row r="27" spans="1:16" ht="12.65" customHeight="1" thickTop="1" thickBot="1" x14ac:dyDescent="0.25">
      <c r="A27" s="764"/>
      <c r="B27" s="754" t="s">
        <v>598</v>
      </c>
      <c r="C27" s="755"/>
      <c r="D27" s="755"/>
      <c r="E27" s="756"/>
      <c r="F27" s="750" t="s">
        <v>519</v>
      </c>
      <c r="G27" s="751"/>
      <c r="H27" s="431"/>
      <c r="I27" s="447" t="s">
        <v>296</v>
      </c>
      <c r="N27" s="457" t="s">
        <v>520</v>
      </c>
      <c r="O27" s="458" t="str">
        <f>IF(L26&lt;&gt;"",ROUNDDOWN(((L26/L28)*100),0),"")</f>
        <v/>
      </c>
      <c r="P27" s="451" t="s">
        <v>521</v>
      </c>
    </row>
    <row r="28" spans="1:16" ht="12.65" customHeight="1" thickTop="1" thickBot="1" x14ac:dyDescent="0.25">
      <c r="A28" s="765"/>
      <c r="B28" s="757" t="s">
        <v>494</v>
      </c>
      <c r="C28" s="758"/>
      <c r="D28" s="758"/>
      <c r="E28" s="759"/>
      <c r="F28" s="760" t="s">
        <v>522</v>
      </c>
      <c r="G28" s="761"/>
      <c r="H28" s="446" t="str">
        <f>IF(B8&lt;&gt;"",ROUNDDOWN(H27/B8,1),"")</f>
        <v/>
      </c>
      <c r="I28" s="450" t="s">
        <v>523</v>
      </c>
      <c r="K28" s="457" t="s">
        <v>524</v>
      </c>
      <c r="L28" s="452" t="str">
        <f>N22</f>
        <v/>
      </c>
      <c r="M28" s="428" t="s">
        <v>269</v>
      </c>
    </row>
    <row r="29" spans="1:16" ht="12.65" customHeight="1" x14ac:dyDescent="0.2">
      <c r="A29" s="763" t="s">
        <v>462</v>
      </c>
      <c r="B29" s="766" t="s">
        <v>490</v>
      </c>
      <c r="C29" s="767"/>
      <c r="D29" s="767"/>
      <c r="E29" s="768"/>
      <c r="F29" s="769" t="s">
        <v>525</v>
      </c>
      <c r="G29" s="770"/>
      <c r="H29" s="442"/>
      <c r="I29" s="443" t="s">
        <v>296</v>
      </c>
    </row>
    <row r="30" spans="1:16" ht="12.65" customHeight="1" x14ac:dyDescent="0.2">
      <c r="A30" s="764"/>
      <c r="B30" s="754" t="s">
        <v>494</v>
      </c>
      <c r="C30" s="755"/>
      <c r="D30" s="755"/>
      <c r="E30" s="756"/>
      <c r="F30" s="750" t="s">
        <v>526</v>
      </c>
      <c r="G30" s="751"/>
      <c r="H30" s="446" t="str">
        <f>IF(B9&lt;&gt;"",ROUNDDOWN(H29/B9,1),"")</f>
        <v/>
      </c>
      <c r="I30" s="447" t="s">
        <v>527</v>
      </c>
    </row>
    <row r="31" spans="1:16" ht="12.65" customHeight="1" x14ac:dyDescent="0.2">
      <c r="A31" s="764"/>
      <c r="B31" s="754" t="s">
        <v>598</v>
      </c>
      <c r="C31" s="755"/>
      <c r="D31" s="755"/>
      <c r="E31" s="756"/>
      <c r="F31" s="750" t="s">
        <v>528</v>
      </c>
      <c r="G31" s="751"/>
      <c r="H31" s="431"/>
      <c r="I31" s="447" t="s">
        <v>296</v>
      </c>
      <c r="K31" s="786" t="s">
        <v>529</v>
      </c>
      <c r="L31" s="786"/>
      <c r="M31" s="786"/>
      <c r="N31" s="786"/>
      <c r="O31" s="786"/>
      <c r="P31" s="786"/>
    </row>
    <row r="32" spans="1:16" ht="12.65" customHeight="1" thickBot="1" x14ac:dyDescent="0.25">
      <c r="A32" s="765"/>
      <c r="B32" s="757" t="s">
        <v>494</v>
      </c>
      <c r="C32" s="758"/>
      <c r="D32" s="758"/>
      <c r="E32" s="759"/>
      <c r="F32" s="760" t="s">
        <v>530</v>
      </c>
      <c r="G32" s="761"/>
      <c r="H32" s="446" t="str">
        <f>IF(B9&lt;&gt;"",ROUNDDOWN(H31/B9,1),"")</f>
        <v/>
      </c>
      <c r="I32" s="450" t="s">
        <v>531</v>
      </c>
      <c r="K32" s="786"/>
      <c r="L32" s="786"/>
      <c r="M32" s="786"/>
      <c r="N32" s="786"/>
      <c r="O32" s="786"/>
      <c r="P32" s="786"/>
    </row>
    <row r="33" spans="1:19" ht="12.65" customHeight="1" x14ac:dyDescent="0.2">
      <c r="A33" s="763" t="s">
        <v>468</v>
      </c>
      <c r="B33" s="766" t="s">
        <v>490</v>
      </c>
      <c r="C33" s="767"/>
      <c r="D33" s="767"/>
      <c r="E33" s="768"/>
      <c r="F33" s="769" t="s">
        <v>532</v>
      </c>
      <c r="G33" s="770"/>
      <c r="H33" s="442"/>
      <c r="I33" s="443" t="s">
        <v>296</v>
      </c>
      <c r="K33" s="745" t="s">
        <v>376</v>
      </c>
      <c r="L33" s="746"/>
      <c r="M33" s="745" t="s">
        <v>533</v>
      </c>
      <c r="N33" s="774"/>
      <c r="O33" s="774"/>
      <c r="P33" s="746"/>
    </row>
    <row r="34" spans="1:19" ht="12.65" customHeight="1" x14ac:dyDescent="0.2">
      <c r="A34" s="764"/>
      <c r="B34" s="754" t="s">
        <v>494</v>
      </c>
      <c r="C34" s="755"/>
      <c r="D34" s="755"/>
      <c r="E34" s="756"/>
      <c r="F34" s="750" t="s">
        <v>534</v>
      </c>
      <c r="G34" s="751"/>
      <c r="H34" s="446" t="str">
        <f>IF(B10&lt;&gt;"",ROUNDDOWN(H33/B10,1),"")</f>
        <v/>
      </c>
      <c r="I34" s="447" t="s">
        <v>535</v>
      </c>
      <c r="K34" s="777" t="s">
        <v>536</v>
      </c>
      <c r="L34" s="813"/>
      <c r="M34" s="803" t="s">
        <v>599</v>
      </c>
      <c r="N34" s="804"/>
      <c r="O34" s="804"/>
      <c r="P34" s="805"/>
    </row>
    <row r="35" spans="1:19" ht="12.65" customHeight="1" x14ac:dyDescent="0.2">
      <c r="A35" s="764"/>
      <c r="B35" s="754" t="s">
        <v>598</v>
      </c>
      <c r="C35" s="755"/>
      <c r="D35" s="755"/>
      <c r="E35" s="756"/>
      <c r="F35" s="750" t="s">
        <v>538</v>
      </c>
      <c r="G35" s="751"/>
      <c r="H35" s="431"/>
      <c r="I35" s="447" t="s">
        <v>296</v>
      </c>
      <c r="K35" s="787"/>
      <c r="L35" s="815"/>
      <c r="M35" s="806"/>
      <c r="N35" s="807"/>
      <c r="O35" s="807"/>
      <c r="P35" s="808"/>
    </row>
    <row r="36" spans="1:19" ht="12.65" customHeight="1" thickBot="1" x14ac:dyDescent="0.25">
      <c r="A36" s="765"/>
      <c r="B36" s="757" t="s">
        <v>494</v>
      </c>
      <c r="C36" s="758"/>
      <c r="D36" s="758"/>
      <c r="E36" s="759"/>
      <c r="F36" s="760" t="s">
        <v>541</v>
      </c>
      <c r="G36" s="761"/>
      <c r="H36" s="446" t="str">
        <f>IF(B10&lt;&gt;"",ROUNDDOWN(H35/B10,1),"")</f>
        <v/>
      </c>
      <c r="I36" s="450" t="s">
        <v>542</v>
      </c>
      <c r="K36" s="787"/>
      <c r="L36" s="815"/>
      <c r="M36" s="806"/>
      <c r="N36" s="807"/>
      <c r="O36" s="807"/>
      <c r="P36" s="808"/>
    </row>
    <row r="37" spans="1:19" ht="12.65" customHeight="1" x14ac:dyDescent="0.2">
      <c r="A37" s="763" t="s">
        <v>474</v>
      </c>
      <c r="B37" s="766" t="s">
        <v>490</v>
      </c>
      <c r="C37" s="767"/>
      <c r="D37" s="767"/>
      <c r="E37" s="768"/>
      <c r="F37" s="769" t="s">
        <v>544</v>
      </c>
      <c r="G37" s="770"/>
      <c r="H37" s="442"/>
      <c r="I37" s="443" t="s">
        <v>296</v>
      </c>
      <c r="K37" s="816"/>
      <c r="L37" s="818"/>
      <c r="M37" s="809"/>
      <c r="N37" s="810"/>
      <c r="O37" s="810"/>
      <c r="P37" s="811"/>
    </row>
    <row r="38" spans="1:19" ht="12.65" customHeight="1" x14ac:dyDescent="0.2">
      <c r="A38" s="764"/>
      <c r="B38" s="754" t="s">
        <v>494</v>
      </c>
      <c r="C38" s="755"/>
      <c r="D38" s="755"/>
      <c r="E38" s="756"/>
      <c r="F38" s="750" t="s">
        <v>546</v>
      </c>
      <c r="G38" s="751"/>
      <c r="H38" s="446" t="str">
        <f>IF(B11&lt;&gt;"",ROUNDDOWN(H37/B11,1),"")</f>
        <v/>
      </c>
      <c r="I38" s="447" t="s">
        <v>547</v>
      </c>
      <c r="K38" s="775" t="s">
        <v>539</v>
      </c>
      <c r="L38" s="776"/>
      <c r="M38" s="777" t="s">
        <v>600</v>
      </c>
      <c r="N38" s="812"/>
      <c r="O38" s="812"/>
      <c r="P38" s="813"/>
    </row>
    <row r="39" spans="1:19" ht="12.65" customHeight="1" x14ac:dyDescent="0.2">
      <c r="A39" s="764"/>
      <c r="B39" s="754" t="s">
        <v>598</v>
      </c>
      <c r="C39" s="755"/>
      <c r="D39" s="755"/>
      <c r="E39" s="756"/>
      <c r="F39" s="750" t="s">
        <v>550</v>
      </c>
      <c r="G39" s="751"/>
      <c r="H39" s="431"/>
      <c r="I39" s="447" t="s">
        <v>296</v>
      </c>
      <c r="K39" s="775" t="s">
        <v>543</v>
      </c>
      <c r="L39" s="776"/>
      <c r="M39" s="787"/>
      <c r="N39" s="814"/>
      <c r="O39" s="814"/>
      <c r="P39" s="815"/>
    </row>
    <row r="40" spans="1:19" ht="12.65" customHeight="1" thickBot="1" x14ac:dyDescent="0.25">
      <c r="A40" s="765"/>
      <c r="B40" s="757" t="s">
        <v>494</v>
      </c>
      <c r="C40" s="758"/>
      <c r="D40" s="758"/>
      <c r="E40" s="759"/>
      <c r="F40" s="760" t="s">
        <v>552</v>
      </c>
      <c r="G40" s="761"/>
      <c r="H40" s="446" t="str">
        <f>IF(B11&lt;&gt;"",ROUNDDOWN(H39/B11,1),"")</f>
        <v/>
      </c>
      <c r="I40" s="450" t="s">
        <v>553</v>
      </c>
      <c r="K40" s="775" t="s">
        <v>545</v>
      </c>
      <c r="L40" s="776"/>
      <c r="M40" s="777" t="s">
        <v>537</v>
      </c>
      <c r="N40" s="812"/>
      <c r="O40" s="812"/>
      <c r="P40" s="813"/>
    </row>
    <row r="41" spans="1:19" ht="12.65" customHeight="1" x14ac:dyDescent="0.2">
      <c r="A41" s="763" t="s">
        <v>448</v>
      </c>
      <c r="B41" s="766" t="s">
        <v>490</v>
      </c>
      <c r="C41" s="767"/>
      <c r="D41" s="767"/>
      <c r="E41" s="768"/>
      <c r="F41" s="769" t="s">
        <v>555</v>
      </c>
      <c r="G41" s="770"/>
      <c r="H41" s="442"/>
      <c r="I41" s="443" t="s">
        <v>296</v>
      </c>
      <c r="K41" s="775" t="s">
        <v>548</v>
      </c>
      <c r="L41" s="776"/>
      <c r="M41" s="787"/>
      <c r="N41" s="814"/>
      <c r="O41" s="814"/>
      <c r="P41" s="815"/>
    </row>
    <row r="42" spans="1:19" ht="12.65" customHeight="1" x14ac:dyDescent="0.2">
      <c r="A42" s="764"/>
      <c r="B42" s="754" t="s">
        <v>494</v>
      </c>
      <c r="C42" s="755"/>
      <c r="D42" s="755"/>
      <c r="E42" s="756"/>
      <c r="F42" s="750" t="s">
        <v>557</v>
      </c>
      <c r="G42" s="751"/>
      <c r="H42" s="446" t="str">
        <f>IF(E6&lt;&gt;"",ROUNDDOWN(H41/E6,1),"")</f>
        <v/>
      </c>
      <c r="I42" s="447" t="s">
        <v>558</v>
      </c>
      <c r="K42" s="775" t="s">
        <v>551</v>
      </c>
      <c r="L42" s="776"/>
      <c r="M42" s="787"/>
      <c r="N42" s="814"/>
      <c r="O42" s="814"/>
      <c r="P42" s="815"/>
      <c r="R42" s="789"/>
      <c r="S42" s="789"/>
    </row>
    <row r="43" spans="1:19" ht="12.65" customHeight="1" x14ac:dyDescent="0.2">
      <c r="A43" s="764"/>
      <c r="B43" s="754" t="s">
        <v>598</v>
      </c>
      <c r="C43" s="755"/>
      <c r="D43" s="755"/>
      <c r="E43" s="756"/>
      <c r="F43" s="750" t="s">
        <v>560</v>
      </c>
      <c r="G43" s="751"/>
      <c r="H43" s="431"/>
      <c r="I43" s="447" t="s">
        <v>296</v>
      </c>
      <c r="K43" s="775" t="s">
        <v>554</v>
      </c>
      <c r="L43" s="776"/>
      <c r="M43" s="787"/>
      <c r="N43" s="814"/>
      <c r="O43" s="814"/>
      <c r="P43" s="815"/>
      <c r="R43" s="789"/>
      <c r="S43" s="789"/>
    </row>
    <row r="44" spans="1:19" ht="12.65" customHeight="1" thickBot="1" x14ac:dyDescent="0.25">
      <c r="A44" s="765"/>
      <c r="B44" s="757" t="s">
        <v>494</v>
      </c>
      <c r="C44" s="758"/>
      <c r="D44" s="758"/>
      <c r="E44" s="759"/>
      <c r="F44" s="760" t="s">
        <v>562</v>
      </c>
      <c r="G44" s="761"/>
      <c r="H44" s="446" t="str">
        <f>IF(E6&lt;&gt;"",ROUNDDOWN(H43/E6,1),"")</f>
        <v/>
      </c>
      <c r="I44" s="450" t="s">
        <v>563</v>
      </c>
      <c r="K44" s="775" t="s">
        <v>556</v>
      </c>
      <c r="L44" s="776"/>
      <c r="M44" s="787"/>
      <c r="N44" s="814"/>
      <c r="O44" s="814"/>
      <c r="P44" s="815"/>
      <c r="R44" s="789"/>
      <c r="S44" s="789"/>
    </row>
    <row r="45" spans="1:19" ht="12.65" customHeight="1" x14ac:dyDescent="0.2">
      <c r="A45" s="763" t="s">
        <v>452</v>
      </c>
      <c r="B45" s="766" t="s">
        <v>490</v>
      </c>
      <c r="C45" s="767"/>
      <c r="D45" s="767"/>
      <c r="E45" s="768"/>
      <c r="F45" s="769" t="s">
        <v>564</v>
      </c>
      <c r="G45" s="770"/>
      <c r="H45" s="442"/>
      <c r="I45" s="443" t="s">
        <v>296</v>
      </c>
      <c r="K45" s="775" t="s">
        <v>559</v>
      </c>
      <c r="L45" s="776"/>
      <c r="M45" s="787"/>
      <c r="N45" s="814"/>
      <c r="O45" s="814"/>
      <c r="P45" s="815"/>
      <c r="R45" s="789"/>
      <c r="S45" s="789"/>
    </row>
    <row r="46" spans="1:19" ht="12.65" customHeight="1" x14ac:dyDescent="0.2">
      <c r="A46" s="764"/>
      <c r="B46" s="754" t="s">
        <v>494</v>
      </c>
      <c r="C46" s="755"/>
      <c r="D46" s="755"/>
      <c r="E46" s="756"/>
      <c r="F46" s="750" t="s">
        <v>565</v>
      </c>
      <c r="G46" s="751"/>
      <c r="H46" s="446" t="str">
        <f>IF(E7&lt;&gt;"",ROUNDDOWN(H45/E7,1),"")</f>
        <v/>
      </c>
      <c r="I46" s="447" t="s">
        <v>566</v>
      </c>
      <c r="K46" s="775" t="s">
        <v>561</v>
      </c>
      <c r="L46" s="776"/>
      <c r="M46" s="816"/>
      <c r="N46" s="817"/>
      <c r="O46" s="817"/>
      <c r="P46" s="818"/>
      <c r="R46" s="789"/>
      <c r="S46" s="789"/>
    </row>
    <row r="47" spans="1:19" ht="12.65" customHeight="1" x14ac:dyDescent="0.2">
      <c r="A47" s="764"/>
      <c r="B47" s="754" t="s">
        <v>598</v>
      </c>
      <c r="C47" s="755"/>
      <c r="D47" s="755"/>
      <c r="E47" s="756"/>
      <c r="F47" s="750" t="s">
        <v>567</v>
      </c>
      <c r="G47" s="751"/>
      <c r="H47" s="431"/>
      <c r="I47" s="447" t="s">
        <v>296</v>
      </c>
      <c r="R47" s="789"/>
      <c r="S47" s="789"/>
    </row>
    <row r="48" spans="1:19" ht="12.65" customHeight="1" thickBot="1" x14ac:dyDescent="0.25">
      <c r="A48" s="765"/>
      <c r="B48" s="757" t="s">
        <v>494</v>
      </c>
      <c r="C48" s="758"/>
      <c r="D48" s="758"/>
      <c r="E48" s="759"/>
      <c r="F48" s="760" t="s">
        <v>568</v>
      </c>
      <c r="G48" s="761"/>
      <c r="H48" s="446" t="str">
        <f>IF(E7&lt;&gt;"",ROUNDDOWN(H47/E7,1),"")</f>
        <v/>
      </c>
      <c r="I48" s="450" t="s">
        <v>569</v>
      </c>
    </row>
    <row r="49" spans="1:14" ht="12.65" customHeight="1" x14ac:dyDescent="0.2">
      <c r="A49" s="763" t="s">
        <v>458</v>
      </c>
      <c r="B49" s="766" t="s">
        <v>490</v>
      </c>
      <c r="C49" s="767"/>
      <c r="D49" s="767"/>
      <c r="E49" s="768"/>
      <c r="F49" s="769" t="s">
        <v>570</v>
      </c>
      <c r="G49" s="770"/>
      <c r="H49" s="442"/>
      <c r="I49" s="443" t="s">
        <v>296</v>
      </c>
    </row>
    <row r="50" spans="1:14" ht="12.65" customHeight="1" x14ac:dyDescent="0.2">
      <c r="A50" s="764"/>
      <c r="B50" s="754" t="s">
        <v>494</v>
      </c>
      <c r="C50" s="755"/>
      <c r="D50" s="755"/>
      <c r="E50" s="756"/>
      <c r="F50" s="750" t="s">
        <v>571</v>
      </c>
      <c r="G50" s="751"/>
      <c r="H50" s="446" t="str">
        <f>IF(E8&lt;&gt;"",ROUNDDOWN(H49/E8,1),"")</f>
        <v/>
      </c>
      <c r="I50" s="447" t="s">
        <v>572</v>
      </c>
    </row>
    <row r="51" spans="1:14" ht="12.65" customHeight="1" x14ac:dyDescent="0.2">
      <c r="A51" s="764"/>
      <c r="B51" s="754" t="s">
        <v>598</v>
      </c>
      <c r="C51" s="755"/>
      <c r="D51" s="755"/>
      <c r="E51" s="756"/>
      <c r="F51" s="750" t="s">
        <v>573</v>
      </c>
      <c r="G51" s="751"/>
      <c r="H51" s="431"/>
      <c r="I51" s="447" t="s">
        <v>296</v>
      </c>
    </row>
    <row r="52" spans="1:14" ht="12.65" customHeight="1" thickBot="1" x14ac:dyDescent="0.25">
      <c r="A52" s="765"/>
      <c r="B52" s="757" t="s">
        <v>494</v>
      </c>
      <c r="C52" s="758"/>
      <c r="D52" s="758"/>
      <c r="E52" s="759"/>
      <c r="F52" s="760" t="s">
        <v>574</v>
      </c>
      <c r="G52" s="761"/>
      <c r="H52" s="446" t="str">
        <f>IF(E8&lt;&gt;"",ROUNDDOWN(H51/E8,1),"")</f>
        <v/>
      </c>
      <c r="I52" s="450" t="s">
        <v>575</v>
      </c>
    </row>
    <row r="53" spans="1:14" ht="12.65" customHeight="1" x14ac:dyDescent="0.2">
      <c r="A53" s="763" t="s">
        <v>464</v>
      </c>
      <c r="B53" s="766" t="s">
        <v>490</v>
      </c>
      <c r="C53" s="767"/>
      <c r="D53" s="767"/>
      <c r="E53" s="768"/>
      <c r="F53" s="769" t="s">
        <v>576</v>
      </c>
      <c r="G53" s="770"/>
      <c r="H53" s="442"/>
      <c r="I53" s="443" t="s">
        <v>296</v>
      </c>
    </row>
    <row r="54" spans="1:14" ht="12.65" customHeight="1" x14ac:dyDescent="0.2">
      <c r="A54" s="764"/>
      <c r="B54" s="754" t="s">
        <v>494</v>
      </c>
      <c r="C54" s="755"/>
      <c r="D54" s="755"/>
      <c r="E54" s="756"/>
      <c r="F54" s="750" t="s">
        <v>577</v>
      </c>
      <c r="G54" s="751"/>
      <c r="H54" s="446" t="str">
        <f>IF(E9&lt;&gt;"",ROUNDDOWN(H53/E9,1),"")</f>
        <v/>
      </c>
      <c r="I54" s="447" t="s">
        <v>578</v>
      </c>
    </row>
    <row r="55" spans="1:14" ht="12.65" customHeight="1" x14ac:dyDescent="0.2">
      <c r="A55" s="764"/>
      <c r="B55" s="754" t="s">
        <v>598</v>
      </c>
      <c r="C55" s="755"/>
      <c r="D55" s="755"/>
      <c r="E55" s="756"/>
      <c r="F55" s="750" t="s">
        <v>579</v>
      </c>
      <c r="G55" s="751"/>
      <c r="H55" s="431"/>
      <c r="I55" s="447" t="s">
        <v>296</v>
      </c>
      <c r="K55" s="464"/>
      <c r="L55" s="464"/>
      <c r="M55" s="464"/>
      <c r="N55" s="464"/>
    </row>
    <row r="56" spans="1:14" ht="12.65" customHeight="1" thickBot="1" x14ac:dyDescent="0.25">
      <c r="A56" s="765"/>
      <c r="B56" s="757" t="s">
        <v>494</v>
      </c>
      <c r="C56" s="758"/>
      <c r="D56" s="758"/>
      <c r="E56" s="759"/>
      <c r="F56" s="760" t="s">
        <v>580</v>
      </c>
      <c r="G56" s="761"/>
      <c r="H56" s="446" t="str">
        <f>IF(E9&lt;&gt;"",ROUNDDOWN(H55/E9,1),"")</f>
        <v/>
      </c>
      <c r="I56" s="450" t="s">
        <v>581</v>
      </c>
    </row>
    <row r="57" spans="1:14" ht="12.65" customHeight="1" x14ac:dyDescent="0.2">
      <c r="A57" s="763" t="s">
        <v>470</v>
      </c>
      <c r="B57" s="766" t="s">
        <v>490</v>
      </c>
      <c r="C57" s="767"/>
      <c r="D57" s="767"/>
      <c r="E57" s="768"/>
      <c r="F57" s="769" t="s">
        <v>582</v>
      </c>
      <c r="G57" s="770"/>
      <c r="H57" s="442"/>
      <c r="I57" s="443" t="s">
        <v>296</v>
      </c>
    </row>
    <row r="58" spans="1:14" ht="12.65" customHeight="1" x14ac:dyDescent="0.2">
      <c r="A58" s="764"/>
      <c r="B58" s="754" t="s">
        <v>494</v>
      </c>
      <c r="C58" s="755"/>
      <c r="D58" s="755"/>
      <c r="E58" s="756"/>
      <c r="F58" s="750" t="s">
        <v>583</v>
      </c>
      <c r="G58" s="751"/>
      <c r="H58" s="446" t="str">
        <f>IF(E10&lt;&gt;"",ROUNDDOWN(H57/E10,1),"")</f>
        <v/>
      </c>
      <c r="I58" s="447" t="s">
        <v>584</v>
      </c>
    </row>
    <row r="59" spans="1:14" ht="12.65" customHeight="1" x14ac:dyDescent="0.2">
      <c r="A59" s="764"/>
      <c r="B59" s="754" t="s">
        <v>598</v>
      </c>
      <c r="C59" s="755"/>
      <c r="D59" s="755"/>
      <c r="E59" s="756"/>
      <c r="F59" s="750" t="s">
        <v>585</v>
      </c>
      <c r="G59" s="751"/>
      <c r="H59" s="431"/>
      <c r="I59" s="447" t="s">
        <v>296</v>
      </c>
    </row>
    <row r="60" spans="1:14" ht="12.65" customHeight="1" thickBot="1" x14ac:dyDescent="0.25">
      <c r="A60" s="765"/>
      <c r="B60" s="757" t="s">
        <v>494</v>
      </c>
      <c r="C60" s="758"/>
      <c r="D60" s="758"/>
      <c r="E60" s="759"/>
      <c r="F60" s="760" t="s">
        <v>586</v>
      </c>
      <c r="G60" s="761"/>
      <c r="H60" s="463" t="str">
        <f>IF(E10&lt;&gt;"",ROUNDDOWN(H59/E10,1),"")</f>
        <v/>
      </c>
      <c r="I60" s="450" t="s">
        <v>587</v>
      </c>
    </row>
    <row r="61" spans="1:14" ht="12.65" customHeight="1" x14ac:dyDescent="0.2">
      <c r="B61" s="464"/>
      <c r="C61" s="464"/>
      <c r="D61" s="464"/>
      <c r="E61" s="464"/>
      <c r="F61" s="464"/>
      <c r="G61" s="464"/>
      <c r="H61" s="464"/>
      <c r="I61" s="464"/>
      <c r="J61" s="464"/>
    </row>
  </sheetData>
  <mergeCells count="143">
    <mergeCell ref="A53:A56"/>
    <mergeCell ref="B53:E53"/>
    <mergeCell ref="F53:G53"/>
    <mergeCell ref="B54:E54"/>
    <mergeCell ref="F54:G54"/>
    <mergeCell ref="B55:E55"/>
    <mergeCell ref="F55:G55"/>
    <mergeCell ref="F60:G60"/>
    <mergeCell ref="B56:E56"/>
    <mergeCell ref="F56:G56"/>
    <mergeCell ref="A57:A60"/>
    <mergeCell ref="B57:E57"/>
    <mergeCell ref="F57:G57"/>
    <mergeCell ref="B58:E58"/>
    <mergeCell ref="F58:G58"/>
    <mergeCell ref="B59:E59"/>
    <mergeCell ref="F59:G59"/>
    <mergeCell ref="B60:E60"/>
    <mergeCell ref="F47:G47"/>
    <mergeCell ref="R47:S47"/>
    <mergeCell ref="B48:E48"/>
    <mergeCell ref="F48:G48"/>
    <mergeCell ref="A49:A52"/>
    <mergeCell ref="B49:E49"/>
    <mergeCell ref="F49:G49"/>
    <mergeCell ref="B50:E50"/>
    <mergeCell ref="F50:G50"/>
    <mergeCell ref="B51:E51"/>
    <mergeCell ref="A45:A48"/>
    <mergeCell ref="B45:E45"/>
    <mergeCell ref="F45:G45"/>
    <mergeCell ref="K45:L45"/>
    <mergeCell ref="R45:S45"/>
    <mergeCell ref="B46:E46"/>
    <mergeCell ref="F46:G46"/>
    <mergeCell ref="K46:L46"/>
    <mergeCell ref="R46:S46"/>
    <mergeCell ref="B47:E47"/>
    <mergeCell ref="F51:G51"/>
    <mergeCell ref="B52:E52"/>
    <mergeCell ref="F52:G52"/>
    <mergeCell ref="R42:S42"/>
    <mergeCell ref="B43:E43"/>
    <mergeCell ref="F43:G43"/>
    <mergeCell ref="K43:L43"/>
    <mergeCell ref="R43:S43"/>
    <mergeCell ref="B44:E44"/>
    <mergeCell ref="F44:G44"/>
    <mergeCell ref="K44:L44"/>
    <mergeCell ref="R44:S44"/>
    <mergeCell ref="A41:A44"/>
    <mergeCell ref="B41:E41"/>
    <mergeCell ref="F41:G41"/>
    <mergeCell ref="K41:L41"/>
    <mergeCell ref="B42:E42"/>
    <mergeCell ref="F42:G42"/>
    <mergeCell ref="K42:L42"/>
    <mergeCell ref="M38:P39"/>
    <mergeCell ref="B39:E39"/>
    <mergeCell ref="F39:G39"/>
    <mergeCell ref="K39:L39"/>
    <mergeCell ref="B40:E40"/>
    <mergeCell ref="F40:G40"/>
    <mergeCell ref="K40:L40"/>
    <mergeCell ref="M40:P46"/>
    <mergeCell ref="A37:A40"/>
    <mergeCell ref="B37:E37"/>
    <mergeCell ref="F37:G37"/>
    <mergeCell ref="B38:E38"/>
    <mergeCell ref="F38:G38"/>
    <mergeCell ref="K38:L38"/>
    <mergeCell ref="K34:L37"/>
    <mergeCell ref="M34:P37"/>
    <mergeCell ref="B35:E35"/>
    <mergeCell ref="F35:G35"/>
    <mergeCell ref="B36:E36"/>
    <mergeCell ref="F36:G36"/>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6:L6"/>
    <mergeCell ref="M6:N6"/>
    <mergeCell ref="O6:P6"/>
  </mergeCells>
  <phoneticPr fontId="2"/>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CC34D-553D-48CF-A939-AA59019B379A}">
  <dimension ref="A1:Q62"/>
  <sheetViews>
    <sheetView workbookViewId="0">
      <pane xSplit="1" ySplit="1" topLeftCell="B26" activePane="bottomRight" state="frozen"/>
      <selection activeCell="M33" sqref="M33:P33"/>
      <selection pane="topRight" activeCell="M33" sqref="M33:P33"/>
      <selection pane="bottomLeft" activeCell="M33" sqref="M33:P33"/>
      <selection pane="bottomRight" activeCell="M33" sqref="M33:P33"/>
    </sheetView>
  </sheetViews>
  <sheetFormatPr defaultColWidth="9" defaultRowHeight="11" x14ac:dyDescent="0.2"/>
  <cols>
    <col min="1" max="1" width="3.6328125" style="428" customWidth="1"/>
    <col min="2" max="2" width="4.6328125" style="428" customWidth="1"/>
    <col min="3" max="3" width="8.6328125" style="428" customWidth="1"/>
    <col min="4" max="4" width="3.6328125" style="428" customWidth="1"/>
    <col min="5" max="5" width="4.6328125" style="428" customWidth="1"/>
    <col min="6" max="6" width="8.6328125" style="428" customWidth="1"/>
    <col min="7" max="7" width="4" style="428" customWidth="1"/>
    <col min="8" max="8" width="5.453125" style="428" customWidth="1"/>
    <col min="9" max="9" width="6" style="428" customWidth="1"/>
    <col min="10" max="10" width="3.36328125" style="428" customWidth="1"/>
    <col min="11" max="12" width="7.08984375" style="428" customWidth="1"/>
    <col min="13" max="13" width="4.08984375" style="428" customWidth="1"/>
    <col min="14" max="14" width="6.26953125" style="428" customWidth="1"/>
    <col min="15" max="15" width="3.90625" style="428" customWidth="1"/>
    <col min="16" max="16" width="6.26953125" style="428" customWidth="1"/>
    <col min="17" max="256" width="9" style="428"/>
    <col min="257" max="257" width="3.6328125" style="428" customWidth="1"/>
    <col min="258" max="258" width="4.6328125" style="428" customWidth="1"/>
    <col min="259" max="259" width="8.6328125" style="428" customWidth="1"/>
    <col min="260" max="260" width="3.6328125" style="428" customWidth="1"/>
    <col min="261" max="261" width="4.6328125" style="428" customWidth="1"/>
    <col min="262" max="262" width="8.6328125" style="428" customWidth="1"/>
    <col min="263" max="263" width="4" style="428" customWidth="1"/>
    <col min="264" max="264" width="5.453125" style="428" customWidth="1"/>
    <col min="265" max="265" width="6" style="428" customWidth="1"/>
    <col min="266" max="266" width="3.36328125" style="428" customWidth="1"/>
    <col min="267" max="268" width="7.08984375" style="428" customWidth="1"/>
    <col min="269" max="269" width="4.08984375" style="428" customWidth="1"/>
    <col min="270" max="270" width="6.26953125" style="428" customWidth="1"/>
    <col min="271" max="271" width="3.90625" style="428" customWidth="1"/>
    <col min="272" max="272" width="6.26953125" style="428" customWidth="1"/>
    <col min="273" max="512" width="9" style="428"/>
    <col min="513" max="513" width="3.6328125" style="428" customWidth="1"/>
    <col min="514" max="514" width="4.6328125" style="428" customWidth="1"/>
    <col min="515" max="515" width="8.6328125" style="428" customWidth="1"/>
    <col min="516" max="516" width="3.6328125" style="428" customWidth="1"/>
    <col min="517" max="517" width="4.6328125" style="428" customWidth="1"/>
    <col min="518" max="518" width="8.6328125" style="428" customWidth="1"/>
    <col min="519" max="519" width="4" style="428" customWidth="1"/>
    <col min="520" max="520" width="5.453125" style="428" customWidth="1"/>
    <col min="521" max="521" width="6" style="428" customWidth="1"/>
    <col min="522" max="522" width="3.36328125" style="428" customWidth="1"/>
    <col min="523" max="524" width="7.08984375" style="428" customWidth="1"/>
    <col min="525" max="525" width="4.08984375" style="428" customWidth="1"/>
    <col min="526" max="526" width="6.26953125" style="428" customWidth="1"/>
    <col min="527" max="527" width="3.90625" style="428" customWidth="1"/>
    <col min="528" max="528" width="6.26953125" style="428" customWidth="1"/>
    <col min="529" max="768" width="9" style="428"/>
    <col min="769" max="769" width="3.6328125" style="428" customWidth="1"/>
    <col min="770" max="770" width="4.6328125" style="428" customWidth="1"/>
    <col min="771" max="771" width="8.6328125" style="428" customWidth="1"/>
    <col min="772" max="772" width="3.6328125" style="428" customWidth="1"/>
    <col min="773" max="773" width="4.6328125" style="428" customWidth="1"/>
    <col min="774" max="774" width="8.6328125" style="428" customWidth="1"/>
    <col min="775" max="775" width="4" style="428" customWidth="1"/>
    <col min="776" max="776" width="5.453125" style="428" customWidth="1"/>
    <col min="777" max="777" width="6" style="428" customWidth="1"/>
    <col min="778" max="778" width="3.36328125" style="428" customWidth="1"/>
    <col min="779" max="780" width="7.08984375" style="428" customWidth="1"/>
    <col min="781" max="781" width="4.08984375" style="428" customWidth="1"/>
    <col min="782" max="782" width="6.26953125" style="428" customWidth="1"/>
    <col min="783" max="783" width="3.90625" style="428" customWidth="1"/>
    <col min="784" max="784" width="6.26953125" style="428" customWidth="1"/>
    <col min="785" max="1024" width="9" style="428"/>
    <col min="1025" max="1025" width="3.6328125" style="428" customWidth="1"/>
    <col min="1026" max="1026" width="4.6328125" style="428" customWidth="1"/>
    <col min="1027" max="1027" width="8.6328125" style="428" customWidth="1"/>
    <col min="1028" max="1028" width="3.6328125" style="428" customWidth="1"/>
    <col min="1029" max="1029" width="4.6328125" style="428" customWidth="1"/>
    <col min="1030" max="1030" width="8.6328125" style="428" customWidth="1"/>
    <col min="1031" max="1031" width="4" style="428" customWidth="1"/>
    <col min="1032" max="1032" width="5.453125" style="428" customWidth="1"/>
    <col min="1033" max="1033" width="6" style="428" customWidth="1"/>
    <col min="1034" max="1034" width="3.36328125" style="428" customWidth="1"/>
    <col min="1035" max="1036" width="7.08984375" style="428" customWidth="1"/>
    <col min="1037" max="1037" width="4.08984375" style="428" customWidth="1"/>
    <col min="1038" max="1038" width="6.26953125" style="428" customWidth="1"/>
    <col min="1039" max="1039" width="3.90625" style="428" customWidth="1"/>
    <col min="1040" max="1040" width="6.26953125" style="428" customWidth="1"/>
    <col min="1041" max="1280" width="9" style="428"/>
    <col min="1281" max="1281" width="3.6328125" style="428" customWidth="1"/>
    <col min="1282" max="1282" width="4.6328125" style="428" customWidth="1"/>
    <col min="1283" max="1283" width="8.6328125" style="428" customWidth="1"/>
    <col min="1284" max="1284" width="3.6328125" style="428" customWidth="1"/>
    <col min="1285" max="1285" width="4.6328125" style="428" customWidth="1"/>
    <col min="1286" max="1286" width="8.6328125" style="428" customWidth="1"/>
    <col min="1287" max="1287" width="4" style="428" customWidth="1"/>
    <col min="1288" max="1288" width="5.453125" style="428" customWidth="1"/>
    <col min="1289" max="1289" width="6" style="428" customWidth="1"/>
    <col min="1290" max="1290" width="3.36328125" style="428" customWidth="1"/>
    <col min="1291" max="1292" width="7.08984375" style="428" customWidth="1"/>
    <col min="1293" max="1293" width="4.08984375" style="428" customWidth="1"/>
    <col min="1294" max="1294" width="6.26953125" style="428" customWidth="1"/>
    <col min="1295" max="1295" width="3.90625" style="428" customWidth="1"/>
    <col min="1296" max="1296" width="6.26953125" style="428" customWidth="1"/>
    <col min="1297" max="1536" width="9" style="428"/>
    <col min="1537" max="1537" width="3.6328125" style="428" customWidth="1"/>
    <col min="1538" max="1538" width="4.6328125" style="428" customWidth="1"/>
    <col min="1539" max="1539" width="8.6328125" style="428" customWidth="1"/>
    <col min="1540" max="1540" width="3.6328125" style="428" customWidth="1"/>
    <col min="1541" max="1541" width="4.6328125" style="428" customWidth="1"/>
    <col min="1542" max="1542" width="8.6328125" style="428" customWidth="1"/>
    <col min="1543" max="1543" width="4" style="428" customWidth="1"/>
    <col min="1544" max="1544" width="5.453125" style="428" customWidth="1"/>
    <col min="1545" max="1545" width="6" style="428" customWidth="1"/>
    <col min="1546" max="1546" width="3.36328125" style="428" customWidth="1"/>
    <col min="1547" max="1548" width="7.08984375" style="428" customWidth="1"/>
    <col min="1549" max="1549" width="4.08984375" style="428" customWidth="1"/>
    <col min="1550" max="1550" width="6.26953125" style="428" customWidth="1"/>
    <col min="1551" max="1551" width="3.90625" style="428" customWidth="1"/>
    <col min="1552" max="1552" width="6.26953125" style="428" customWidth="1"/>
    <col min="1553" max="1792" width="9" style="428"/>
    <col min="1793" max="1793" width="3.6328125" style="428" customWidth="1"/>
    <col min="1794" max="1794" width="4.6328125" style="428" customWidth="1"/>
    <col min="1795" max="1795" width="8.6328125" style="428" customWidth="1"/>
    <col min="1796" max="1796" width="3.6328125" style="428" customWidth="1"/>
    <col min="1797" max="1797" width="4.6328125" style="428" customWidth="1"/>
    <col min="1798" max="1798" width="8.6328125" style="428" customWidth="1"/>
    <col min="1799" max="1799" width="4" style="428" customWidth="1"/>
    <col min="1800" max="1800" width="5.453125" style="428" customWidth="1"/>
    <col min="1801" max="1801" width="6" style="428" customWidth="1"/>
    <col min="1802" max="1802" width="3.36328125" style="428" customWidth="1"/>
    <col min="1803" max="1804" width="7.08984375" style="428" customWidth="1"/>
    <col min="1805" max="1805" width="4.08984375" style="428" customWidth="1"/>
    <col min="1806" max="1806" width="6.26953125" style="428" customWidth="1"/>
    <col min="1807" max="1807" width="3.90625" style="428" customWidth="1"/>
    <col min="1808" max="1808" width="6.26953125" style="428" customWidth="1"/>
    <col min="1809" max="2048" width="9" style="428"/>
    <col min="2049" max="2049" width="3.6328125" style="428" customWidth="1"/>
    <col min="2050" max="2050" width="4.6328125" style="428" customWidth="1"/>
    <col min="2051" max="2051" width="8.6328125" style="428" customWidth="1"/>
    <col min="2052" max="2052" width="3.6328125" style="428" customWidth="1"/>
    <col min="2053" max="2053" width="4.6328125" style="428" customWidth="1"/>
    <col min="2054" max="2054" width="8.6328125" style="428" customWidth="1"/>
    <col min="2055" max="2055" width="4" style="428" customWidth="1"/>
    <col min="2056" max="2056" width="5.453125" style="428" customWidth="1"/>
    <col min="2057" max="2057" width="6" style="428" customWidth="1"/>
    <col min="2058" max="2058" width="3.36328125" style="428" customWidth="1"/>
    <col min="2059" max="2060" width="7.08984375" style="428" customWidth="1"/>
    <col min="2061" max="2061" width="4.08984375" style="428" customWidth="1"/>
    <col min="2062" max="2062" width="6.26953125" style="428" customWidth="1"/>
    <col min="2063" max="2063" width="3.90625" style="428" customWidth="1"/>
    <col min="2064" max="2064" width="6.26953125" style="428" customWidth="1"/>
    <col min="2065" max="2304" width="9" style="428"/>
    <col min="2305" max="2305" width="3.6328125" style="428" customWidth="1"/>
    <col min="2306" max="2306" width="4.6328125" style="428" customWidth="1"/>
    <col min="2307" max="2307" width="8.6328125" style="428" customWidth="1"/>
    <col min="2308" max="2308" width="3.6328125" style="428" customWidth="1"/>
    <col min="2309" max="2309" width="4.6328125" style="428" customWidth="1"/>
    <col min="2310" max="2310" width="8.6328125" style="428" customWidth="1"/>
    <col min="2311" max="2311" width="4" style="428" customWidth="1"/>
    <col min="2312" max="2312" width="5.453125" style="428" customWidth="1"/>
    <col min="2313" max="2313" width="6" style="428" customWidth="1"/>
    <col min="2314" max="2314" width="3.36328125" style="428" customWidth="1"/>
    <col min="2315" max="2316" width="7.08984375" style="428" customWidth="1"/>
    <col min="2317" max="2317" width="4.08984375" style="428" customWidth="1"/>
    <col min="2318" max="2318" width="6.26953125" style="428" customWidth="1"/>
    <col min="2319" max="2319" width="3.90625" style="428" customWidth="1"/>
    <col min="2320" max="2320" width="6.26953125" style="428" customWidth="1"/>
    <col min="2321" max="2560" width="9" style="428"/>
    <col min="2561" max="2561" width="3.6328125" style="428" customWidth="1"/>
    <col min="2562" max="2562" width="4.6328125" style="428" customWidth="1"/>
    <col min="2563" max="2563" width="8.6328125" style="428" customWidth="1"/>
    <col min="2564" max="2564" width="3.6328125" style="428" customWidth="1"/>
    <col min="2565" max="2565" width="4.6328125" style="428" customWidth="1"/>
    <col min="2566" max="2566" width="8.6328125" style="428" customWidth="1"/>
    <col min="2567" max="2567" width="4" style="428" customWidth="1"/>
    <col min="2568" max="2568" width="5.453125" style="428" customWidth="1"/>
    <col min="2569" max="2569" width="6" style="428" customWidth="1"/>
    <col min="2570" max="2570" width="3.36328125" style="428" customWidth="1"/>
    <col min="2571" max="2572" width="7.08984375" style="428" customWidth="1"/>
    <col min="2573" max="2573" width="4.08984375" style="428" customWidth="1"/>
    <col min="2574" max="2574" width="6.26953125" style="428" customWidth="1"/>
    <col min="2575" max="2575" width="3.90625" style="428" customWidth="1"/>
    <col min="2576" max="2576" width="6.26953125" style="428" customWidth="1"/>
    <col min="2577" max="2816" width="9" style="428"/>
    <col min="2817" max="2817" width="3.6328125" style="428" customWidth="1"/>
    <col min="2818" max="2818" width="4.6328125" style="428" customWidth="1"/>
    <col min="2819" max="2819" width="8.6328125" style="428" customWidth="1"/>
    <col min="2820" max="2820" width="3.6328125" style="428" customWidth="1"/>
    <col min="2821" max="2821" width="4.6328125" style="428" customWidth="1"/>
    <col min="2822" max="2822" width="8.6328125" style="428" customWidth="1"/>
    <col min="2823" max="2823" width="4" style="428" customWidth="1"/>
    <col min="2824" max="2824" width="5.453125" style="428" customWidth="1"/>
    <col min="2825" max="2825" width="6" style="428" customWidth="1"/>
    <col min="2826" max="2826" width="3.36328125" style="428" customWidth="1"/>
    <col min="2827" max="2828" width="7.08984375" style="428" customWidth="1"/>
    <col min="2829" max="2829" width="4.08984375" style="428" customWidth="1"/>
    <col min="2830" max="2830" width="6.26953125" style="428" customWidth="1"/>
    <col min="2831" max="2831" width="3.90625" style="428" customWidth="1"/>
    <col min="2832" max="2832" width="6.26953125" style="428" customWidth="1"/>
    <col min="2833" max="3072" width="9" style="428"/>
    <col min="3073" max="3073" width="3.6328125" style="428" customWidth="1"/>
    <col min="3074" max="3074" width="4.6328125" style="428" customWidth="1"/>
    <col min="3075" max="3075" width="8.6328125" style="428" customWidth="1"/>
    <col min="3076" max="3076" width="3.6328125" style="428" customWidth="1"/>
    <col min="3077" max="3077" width="4.6328125" style="428" customWidth="1"/>
    <col min="3078" max="3078" width="8.6328125" style="428" customWidth="1"/>
    <col min="3079" max="3079" width="4" style="428" customWidth="1"/>
    <col min="3080" max="3080" width="5.453125" style="428" customWidth="1"/>
    <col min="3081" max="3081" width="6" style="428" customWidth="1"/>
    <col min="3082" max="3082" width="3.36328125" style="428" customWidth="1"/>
    <col min="3083" max="3084" width="7.08984375" style="428" customWidth="1"/>
    <col min="3085" max="3085" width="4.08984375" style="428" customWidth="1"/>
    <col min="3086" max="3086" width="6.26953125" style="428" customWidth="1"/>
    <col min="3087" max="3087" width="3.90625" style="428" customWidth="1"/>
    <col min="3088" max="3088" width="6.26953125" style="428" customWidth="1"/>
    <col min="3089" max="3328" width="9" style="428"/>
    <col min="3329" max="3329" width="3.6328125" style="428" customWidth="1"/>
    <col min="3330" max="3330" width="4.6328125" style="428" customWidth="1"/>
    <col min="3331" max="3331" width="8.6328125" style="428" customWidth="1"/>
    <col min="3332" max="3332" width="3.6328125" style="428" customWidth="1"/>
    <col min="3333" max="3333" width="4.6328125" style="428" customWidth="1"/>
    <col min="3334" max="3334" width="8.6328125" style="428" customWidth="1"/>
    <col min="3335" max="3335" width="4" style="428" customWidth="1"/>
    <col min="3336" max="3336" width="5.453125" style="428" customWidth="1"/>
    <col min="3337" max="3337" width="6" style="428" customWidth="1"/>
    <col min="3338" max="3338" width="3.36328125" style="428" customWidth="1"/>
    <col min="3339" max="3340" width="7.08984375" style="428" customWidth="1"/>
    <col min="3341" max="3341" width="4.08984375" style="428" customWidth="1"/>
    <col min="3342" max="3342" width="6.26953125" style="428" customWidth="1"/>
    <col min="3343" max="3343" width="3.90625" style="428" customWidth="1"/>
    <col min="3344" max="3344" width="6.26953125" style="428" customWidth="1"/>
    <col min="3345" max="3584" width="9" style="428"/>
    <col min="3585" max="3585" width="3.6328125" style="428" customWidth="1"/>
    <col min="3586" max="3586" width="4.6328125" style="428" customWidth="1"/>
    <col min="3587" max="3587" width="8.6328125" style="428" customWidth="1"/>
    <col min="3588" max="3588" width="3.6328125" style="428" customWidth="1"/>
    <col min="3589" max="3589" width="4.6328125" style="428" customWidth="1"/>
    <col min="3590" max="3590" width="8.6328125" style="428" customWidth="1"/>
    <col min="3591" max="3591" width="4" style="428" customWidth="1"/>
    <col min="3592" max="3592" width="5.453125" style="428" customWidth="1"/>
    <col min="3593" max="3593" width="6" style="428" customWidth="1"/>
    <col min="3594" max="3594" width="3.36328125" style="428" customWidth="1"/>
    <col min="3595" max="3596" width="7.08984375" style="428" customWidth="1"/>
    <col min="3597" max="3597" width="4.08984375" style="428" customWidth="1"/>
    <col min="3598" max="3598" width="6.26953125" style="428" customWidth="1"/>
    <col min="3599" max="3599" width="3.90625" style="428" customWidth="1"/>
    <col min="3600" max="3600" width="6.26953125" style="428" customWidth="1"/>
    <col min="3601" max="3840" width="9" style="428"/>
    <col min="3841" max="3841" width="3.6328125" style="428" customWidth="1"/>
    <col min="3842" max="3842" width="4.6328125" style="428" customWidth="1"/>
    <col min="3843" max="3843" width="8.6328125" style="428" customWidth="1"/>
    <col min="3844" max="3844" width="3.6328125" style="428" customWidth="1"/>
    <col min="3845" max="3845" width="4.6328125" style="428" customWidth="1"/>
    <col min="3846" max="3846" width="8.6328125" style="428" customWidth="1"/>
    <col min="3847" max="3847" width="4" style="428" customWidth="1"/>
    <col min="3848" max="3848" width="5.453125" style="428" customWidth="1"/>
    <col min="3849" max="3849" width="6" style="428" customWidth="1"/>
    <col min="3850" max="3850" width="3.36328125" style="428" customWidth="1"/>
    <col min="3851" max="3852" width="7.08984375" style="428" customWidth="1"/>
    <col min="3853" max="3853" width="4.08984375" style="428" customWidth="1"/>
    <col min="3854" max="3854" width="6.26953125" style="428" customWidth="1"/>
    <col min="3855" max="3855" width="3.90625" style="428" customWidth="1"/>
    <col min="3856" max="3856" width="6.26953125" style="428" customWidth="1"/>
    <col min="3857" max="4096" width="9" style="428"/>
    <col min="4097" max="4097" width="3.6328125" style="428" customWidth="1"/>
    <col min="4098" max="4098" width="4.6328125" style="428" customWidth="1"/>
    <col min="4099" max="4099" width="8.6328125" style="428" customWidth="1"/>
    <col min="4100" max="4100" width="3.6328125" style="428" customWidth="1"/>
    <col min="4101" max="4101" width="4.6328125" style="428" customWidth="1"/>
    <col min="4102" max="4102" width="8.6328125" style="428" customWidth="1"/>
    <col min="4103" max="4103" width="4" style="428" customWidth="1"/>
    <col min="4104" max="4104" width="5.453125" style="428" customWidth="1"/>
    <col min="4105" max="4105" width="6" style="428" customWidth="1"/>
    <col min="4106" max="4106" width="3.36328125" style="428" customWidth="1"/>
    <col min="4107" max="4108" width="7.08984375" style="428" customWidth="1"/>
    <col min="4109" max="4109" width="4.08984375" style="428" customWidth="1"/>
    <col min="4110" max="4110" width="6.26953125" style="428" customWidth="1"/>
    <col min="4111" max="4111" width="3.90625" style="428" customWidth="1"/>
    <col min="4112" max="4112" width="6.26953125" style="428" customWidth="1"/>
    <col min="4113" max="4352" width="9" style="428"/>
    <col min="4353" max="4353" width="3.6328125" style="428" customWidth="1"/>
    <col min="4354" max="4354" width="4.6328125" style="428" customWidth="1"/>
    <col min="4355" max="4355" width="8.6328125" style="428" customWidth="1"/>
    <col min="4356" max="4356" width="3.6328125" style="428" customWidth="1"/>
    <col min="4357" max="4357" width="4.6328125" style="428" customWidth="1"/>
    <col min="4358" max="4358" width="8.6328125" style="428" customWidth="1"/>
    <col min="4359" max="4359" width="4" style="428" customWidth="1"/>
    <col min="4360" max="4360" width="5.453125" style="428" customWidth="1"/>
    <col min="4361" max="4361" width="6" style="428" customWidth="1"/>
    <col min="4362" max="4362" width="3.36328125" style="428" customWidth="1"/>
    <col min="4363" max="4364" width="7.08984375" style="428" customWidth="1"/>
    <col min="4365" max="4365" width="4.08984375" style="428" customWidth="1"/>
    <col min="4366" max="4366" width="6.26953125" style="428" customWidth="1"/>
    <col min="4367" max="4367" width="3.90625" style="428" customWidth="1"/>
    <col min="4368" max="4368" width="6.26953125" style="428" customWidth="1"/>
    <col min="4369" max="4608" width="9" style="428"/>
    <col min="4609" max="4609" width="3.6328125" style="428" customWidth="1"/>
    <col min="4610" max="4610" width="4.6328125" style="428" customWidth="1"/>
    <col min="4611" max="4611" width="8.6328125" style="428" customWidth="1"/>
    <col min="4612" max="4612" width="3.6328125" style="428" customWidth="1"/>
    <col min="4613" max="4613" width="4.6328125" style="428" customWidth="1"/>
    <col min="4614" max="4614" width="8.6328125" style="428" customWidth="1"/>
    <col min="4615" max="4615" width="4" style="428" customWidth="1"/>
    <col min="4616" max="4616" width="5.453125" style="428" customWidth="1"/>
    <col min="4617" max="4617" width="6" style="428" customWidth="1"/>
    <col min="4618" max="4618" width="3.36328125" style="428" customWidth="1"/>
    <col min="4619" max="4620" width="7.08984375" style="428" customWidth="1"/>
    <col min="4621" max="4621" width="4.08984375" style="428" customWidth="1"/>
    <col min="4622" max="4622" width="6.26953125" style="428" customWidth="1"/>
    <col min="4623" max="4623" width="3.90625" style="428" customWidth="1"/>
    <col min="4624" max="4624" width="6.26953125" style="428" customWidth="1"/>
    <col min="4625" max="4864" width="9" style="428"/>
    <col min="4865" max="4865" width="3.6328125" style="428" customWidth="1"/>
    <col min="4866" max="4866" width="4.6328125" style="428" customWidth="1"/>
    <col min="4867" max="4867" width="8.6328125" style="428" customWidth="1"/>
    <col min="4868" max="4868" width="3.6328125" style="428" customWidth="1"/>
    <col min="4869" max="4869" width="4.6328125" style="428" customWidth="1"/>
    <col min="4870" max="4870" width="8.6328125" style="428" customWidth="1"/>
    <col min="4871" max="4871" width="4" style="428" customWidth="1"/>
    <col min="4872" max="4872" width="5.453125" style="428" customWidth="1"/>
    <col min="4873" max="4873" width="6" style="428" customWidth="1"/>
    <col min="4874" max="4874" width="3.36328125" style="428" customWidth="1"/>
    <col min="4875" max="4876" width="7.08984375" style="428" customWidth="1"/>
    <col min="4877" max="4877" width="4.08984375" style="428" customWidth="1"/>
    <col min="4878" max="4878" width="6.26953125" style="428" customWidth="1"/>
    <col min="4879" max="4879" width="3.90625" style="428" customWidth="1"/>
    <col min="4880" max="4880" width="6.26953125" style="428" customWidth="1"/>
    <col min="4881" max="5120" width="9" style="428"/>
    <col min="5121" max="5121" width="3.6328125" style="428" customWidth="1"/>
    <col min="5122" max="5122" width="4.6328125" style="428" customWidth="1"/>
    <col min="5123" max="5123" width="8.6328125" style="428" customWidth="1"/>
    <col min="5124" max="5124" width="3.6328125" style="428" customWidth="1"/>
    <col min="5125" max="5125" width="4.6328125" style="428" customWidth="1"/>
    <col min="5126" max="5126" width="8.6328125" style="428" customWidth="1"/>
    <col min="5127" max="5127" width="4" style="428" customWidth="1"/>
    <col min="5128" max="5128" width="5.453125" style="428" customWidth="1"/>
    <col min="5129" max="5129" width="6" style="428" customWidth="1"/>
    <col min="5130" max="5130" width="3.36328125" style="428" customWidth="1"/>
    <col min="5131" max="5132" width="7.08984375" style="428" customWidth="1"/>
    <col min="5133" max="5133" width="4.08984375" style="428" customWidth="1"/>
    <col min="5134" max="5134" width="6.26953125" style="428" customWidth="1"/>
    <col min="5135" max="5135" width="3.90625" style="428" customWidth="1"/>
    <col min="5136" max="5136" width="6.26953125" style="428" customWidth="1"/>
    <col min="5137" max="5376" width="9" style="428"/>
    <col min="5377" max="5377" width="3.6328125" style="428" customWidth="1"/>
    <col min="5378" max="5378" width="4.6328125" style="428" customWidth="1"/>
    <col min="5379" max="5379" width="8.6328125" style="428" customWidth="1"/>
    <col min="5380" max="5380" width="3.6328125" style="428" customWidth="1"/>
    <col min="5381" max="5381" width="4.6328125" style="428" customWidth="1"/>
    <col min="5382" max="5382" width="8.6328125" style="428" customWidth="1"/>
    <col min="5383" max="5383" width="4" style="428" customWidth="1"/>
    <col min="5384" max="5384" width="5.453125" style="428" customWidth="1"/>
    <col min="5385" max="5385" width="6" style="428" customWidth="1"/>
    <col min="5386" max="5386" width="3.36328125" style="428" customWidth="1"/>
    <col min="5387" max="5388" width="7.08984375" style="428" customWidth="1"/>
    <col min="5389" max="5389" width="4.08984375" style="428" customWidth="1"/>
    <col min="5390" max="5390" width="6.26953125" style="428" customWidth="1"/>
    <col min="5391" max="5391" width="3.90625" style="428" customWidth="1"/>
    <col min="5392" max="5392" width="6.26953125" style="428" customWidth="1"/>
    <col min="5393" max="5632" width="9" style="428"/>
    <col min="5633" max="5633" width="3.6328125" style="428" customWidth="1"/>
    <col min="5634" max="5634" width="4.6328125" style="428" customWidth="1"/>
    <col min="5635" max="5635" width="8.6328125" style="428" customWidth="1"/>
    <col min="5636" max="5636" width="3.6328125" style="428" customWidth="1"/>
    <col min="5637" max="5637" width="4.6328125" style="428" customWidth="1"/>
    <col min="5638" max="5638" width="8.6328125" style="428" customWidth="1"/>
    <col min="5639" max="5639" width="4" style="428" customWidth="1"/>
    <col min="5640" max="5640" width="5.453125" style="428" customWidth="1"/>
    <col min="5641" max="5641" width="6" style="428" customWidth="1"/>
    <col min="5642" max="5642" width="3.36328125" style="428" customWidth="1"/>
    <col min="5643" max="5644" width="7.08984375" style="428" customWidth="1"/>
    <col min="5645" max="5645" width="4.08984375" style="428" customWidth="1"/>
    <col min="5646" max="5646" width="6.26953125" style="428" customWidth="1"/>
    <col min="5647" max="5647" width="3.90625" style="428" customWidth="1"/>
    <col min="5648" max="5648" width="6.26953125" style="428" customWidth="1"/>
    <col min="5649" max="5888" width="9" style="428"/>
    <col min="5889" max="5889" width="3.6328125" style="428" customWidth="1"/>
    <col min="5890" max="5890" width="4.6328125" style="428" customWidth="1"/>
    <col min="5891" max="5891" width="8.6328125" style="428" customWidth="1"/>
    <col min="5892" max="5892" width="3.6328125" style="428" customWidth="1"/>
    <col min="5893" max="5893" width="4.6328125" style="428" customWidth="1"/>
    <col min="5894" max="5894" width="8.6328125" style="428" customWidth="1"/>
    <col min="5895" max="5895" width="4" style="428" customWidth="1"/>
    <col min="5896" max="5896" width="5.453125" style="428" customWidth="1"/>
    <col min="5897" max="5897" width="6" style="428" customWidth="1"/>
    <col min="5898" max="5898" width="3.36328125" style="428" customWidth="1"/>
    <col min="5899" max="5900" width="7.08984375" style="428" customWidth="1"/>
    <col min="5901" max="5901" width="4.08984375" style="428" customWidth="1"/>
    <col min="5902" max="5902" width="6.26953125" style="428" customWidth="1"/>
    <col min="5903" max="5903" width="3.90625" style="428" customWidth="1"/>
    <col min="5904" max="5904" width="6.26953125" style="428" customWidth="1"/>
    <col min="5905" max="6144" width="9" style="428"/>
    <col min="6145" max="6145" width="3.6328125" style="428" customWidth="1"/>
    <col min="6146" max="6146" width="4.6328125" style="428" customWidth="1"/>
    <col min="6147" max="6147" width="8.6328125" style="428" customWidth="1"/>
    <col min="6148" max="6148" width="3.6328125" style="428" customWidth="1"/>
    <col min="6149" max="6149" width="4.6328125" style="428" customWidth="1"/>
    <col min="6150" max="6150" width="8.6328125" style="428" customWidth="1"/>
    <col min="6151" max="6151" width="4" style="428" customWidth="1"/>
    <col min="6152" max="6152" width="5.453125" style="428" customWidth="1"/>
    <col min="6153" max="6153" width="6" style="428" customWidth="1"/>
    <col min="6154" max="6154" width="3.36328125" style="428" customWidth="1"/>
    <col min="6155" max="6156" width="7.08984375" style="428" customWidth="1"/>
    <col min="6157" max="6157" width="4.08984375" style="428" customWidth="1"/>
    <col min="6158" max="6158" width="6.26953125" style="428" customWidth="1"/>
    <col min="6159" max="6159" width="3.90625" style="428" customWidth="1"/>
    <col min="6160" max="6160" width="6.26953125" style="428" customWidth="1"/>
    <col min="6161" max="6400" width="9" style="428"/>
    <col min="6401" max="6401" width="3.6328125" style="428" customWidth="1"/>
    <col min="6402" max="6402" width="4.6328125" style="428" customWidth="1"/>
    <col min="6403" max="6403" width="8.6328125" style="428" customWidth="1"/>
    <col min="6404" max="6404" width="3.6328125" style="428" customWidth="1"/>
    <col min="6405" max="6405" width="4.6328125" style="428" customWidth="1"/>
    <col min="6406" max="6406" width="8.6328125" style="428" customWidth="1"/>
    <col min="6407" max="6407" width="4" style="428" customWidth="1"/>
    <col min="6408" max="6408" width="5.453125" style="428" customWidth="1"/>
    <col min="6409" max="6409" width="6" style="428" customWidth="1"/>
    <col min="6410" max="6410" width="3.36328125" style="428" customWidth="1"/>
    <col min="6411" max="6412" width="7.08984375" style="428" customWidth="1"/>
    <col min="6413" max="6413" width="4.08984375" style="428" customWidth="1"/>
    <col min="6414" max="6414" width="6.26953125" style="428" customWidth="1"/>
    <col min="6415" max="6415" width="3.90625" style="428" customWidth="1"/>
    <col min="6416" max="6416" width="6.26953125" style="428" customWidth="1"/>
    <col min="6417" max="6656" width="9" style="428"/>
    <col min="6657" max="6657" width="3.6328125" style="428" customWidth="1"/>
    <col min="6658" max="6658" width="4.6328125" style="428" customWidth="1"/>
    <col min="6659" max="6659" width="8.6328125" style="428" customWidth="1"/>
    <col min="6660" max="6660" width="3.6328125" style="428" customWidth="1"/>
    <col min="6661" max="6661" width="4.6328125" style="428" customWidth="1"/>
    <col min="6662" max="6662" width="8.6328125" style="428" customWidth="1"/>
    <col min="6663" max="6663" width="4" style="428" customWidth="1"/>
    <col min="6664" max="6664" width="5.453125" style="428" customWidth="1"/>
    <col min="6665" max="6665" width="6" style="428" customWidth="1"/>
    <col min="6666" max="6666" width="3.36328125" style="428" customWidth="1"/>
    <col min="6667" max="6668" width="7.08984375" style="428" customWidth="1"/>
    <col min="6669" max="6669" width="4.08984375" style="428" customWidth="1"/>
    <col min="6670" max="6670" width="6.26953125" style="428" customWidth="1"/>
    <col min="6671" max="6671" width="3.90625" style="428" customWidth="1"/>
    <col min="6672" max="6672" width="6.26953125" style="428" customWidth="1"/>
    <col min="6673" max="6912" width="9" style="428"/>
    <col min="6913" max="6913" width="3.6328125" style="428" customWidth="1"/>
    <col min="6914" max="6914" width="4.6328125" style="428" customWidth="1"/>
    <col min="6915" max="6915" width="8.6328125" style="428" customWidth="1"/>
    <col min="6916" max="6916" width="3.6328125" style="428" customWidth="1"/>
    <col min="6917" max="6917" width="4.6328125" style="428" customWidth="1"/>
    <col min="6918" max="6918" width="8.6328125" style="428" customWidth="1"/>
    <col min="6919" max="6919" width="4" style="428" customWidth="1"/>
    <col min="6920" max="6920" width="5.453125" style="428" customWidth="1"/>
    <col min="6921" max="6921" width="6" style="428" customWidth="1"/>
    <col min="6922" max="6922" width="3.36328125" style="428" customWidth="1"/>
    <col min="6923" max="6924" width="7.08984375" style="428" customWidth="1"/>
    <col min="6925" max="6925" width="4.08984375" style="428" customWidth="1"/>
    <col min="6926" max="6926" width="6.26953125" style="428" customWidth="1"/>
    <col min="6927" max="6927" width="3.90625" style="428" customWidth="1"/>
    <col min="6928" max="6928" width="6.26953125" style="428" customWidth="1"/>
    <col min="6929" max="7168" width="9" style="428"/>
    <col min="7169" max="7169" width="3.6328125" style="428" customWidth="1"/>
    <col min="7170" max="7170" width="4.6328125" style="428" customWidth="1"/>
    <col min="7171" max="7171" width="8.6328125" style="428" customWidth="1"/>
    <col min="7172" max="7172" width="3.6328125" style="428" customWidth="1"/>
    <col min="7173" max="7173" width="4.6328125" style="428" customWidth="1"/>
    <col min="7174" max="7174" width="8.6328125" style="428" customWidth="1"/>
    <col min="7175" max="7175" width="4" style="428" customWidth="1"/>
    <col min="7176" max="7176" width="5.453125" style="428" customWidth="1"/>
    <col min="7177" max="7177" width="6" style="428" customWidth="1"/>
    <col min="7178" max="7178" width="3.36328125" style="428" customWidth="1"/>
    <col min="7179" max="7180" width="7.08984375" style="428" customWidth="1"/>
    <col min="7181" max="7181" width="4.08984375" style="428" customWidth="1"/>
    <col min="7182" max="7182" width="6.26953125" style="428" customWidth="1"/>
    <col min="7183" max="7183" width="3.90625" style="428" customWidth="1"/>
    <col min="7184" max="7184" width="6.26953125" style="428" customWidth="1"/>
    <col min="7185" max="7424" width="9" style="428"/>
    <col min="7425" max="7425" width="3.6328125" style="428" customWidth="1"/>
    <col min="7426" max="7426" width="4.6328125" style="428" customWidth="1"/>
    <col min="7427" max="7427" width="8.6328125" style="428" customWidth="1"/>
    <col min="7428" max="7428" width="3.6328125" style="428" customWidth="1"/>
    <col min="7429" max="7429" width="4.6328125" style="428" customWidth="1"/>
    <col min="7430" max="7430" width="8.6328125" style="428" customWidth="1"/>
    <col min="7431" max="7431" width="4" style="428" customWidth="1"/>
    <col min="7432" max="7432" width="5.453125" style="428" customWidth="1"/>
    <col min="7433" max="7433" width="6" style="428" customWidth="1"/>
    <col min="7434" max="7434" width="3.36328125" style="428" customWidth="1"/>
    <col min="7435" max="7436" width="7.08984375" style="428" customWidth="1"/>
    <col min="7437" max="7437" width="4.08984375" style="428" customWidth="1"/>
    <col min="7438" max="7438" width="6.26953125" style="428" customWidth="1"/>
    <col min="7439" max="7439" width="3.90625" style="428" customWidth="1"/>
    <col min="7440" max="7440" width="6.26953125" style="428" customWidth="1"/>
    <col min="7441" max="7680" width="9" style="428"/>
    <col min="7681" max="7681" width="3.6328125" style="428" customWidth="1"/>
    <col min="7682" max="7682" width="4.6328125" style="428" customWidth="1"/>
    <col min="7683" max="7683" width="8.6328125" style="428" customWidth="1"/>
    <col min="7684" max="7684" width="3.6328125" style="428" customWidth="1"/>
    <col min="7685" max="7685" width="4.6328125" style="428" customWidth="1"/>
    <col min="7686" max="7686" width="8.6328125" style="428" customWidth="1"/>
    <col min="7687" max="7687" width="4" style="428" customWidth="1"/>
    <col min="7688" max="7688" width="5.453125" style="428" customWidth="1"/>
    <col min="7689" max="7689" width="6" style="428" customWidth="1"/>
    <col min="7690" max="7690" width="3.36328125" style="428" customWidth="1"/>
    <col min="7691" max="7692" width="7.08984375" style="428" customWidth="1"/>
    <col min="7693" max="7693" width="4.08984375" style="428" customWidth="1"/>
    <col min="7694" max="7694" width="6.26953125" style="428" customWidth="1"/>
    <col min="7695" max="7695" width="3.90625" style="428" customWidth="1"/>
    <col min="7696" max="7696" width="6.26953125" style="428" customWidth="1"/>
    <col min="7697" max="7936" width="9" style="428"/>
    <col min="7937" max="7937" width="3.6328125" style="428" customWidth="1"/>
    <col min="7938" max="7938" width="4.6328125" style="428" customWidth="1"/>
    <col min="7939" max="7939" width="8.6328125" style="428" customWidth="1"/>
    <col min="7940" max="7940" width="3.6328125" style="428" customWidth="1"/>
    <col min="7941" max="7941" width="4.6328125" style="428" customWidth="1"/>
    <col min="7942" max="7942" width="8.6328125" style="428" customWidth="1"/>
    <col min="7943" max="7943" width="4" style="428" customWidth="1"/>
    <col min="7944" max="7944" width="5.453125" style="428" customWidth="1"/>
    <col min="7945" max="7945" width="6" style="428" customWidth="1"/>
    <col min="7946" max="7946" width="3.36328125" style="428" customWidth="1"/>
    <col min="7947" max="7948" width="7.08984375" style="428" customWidth="1"/>
    <col min="7949" max="7949" width="4.08984375" style="428" customWidth="1"/>
    <col min="7950" max="7950" width="6.26953125" style="428" customWidth="1"/>
    <col min="7951" max="7951" width="3.90625" style="428" customWidth="1"/>
    <col min="7952" max="7952" width="6.26953125" style="428" customWidth="1"/>
    <col min="7953" max="8192" width="9" style="428"/>
    <col min="8193" max="8193" width="3.6328125" style="428" customWidth="1"/>
    <col min="8194" max="8194" width="4.6328125" style="428" customWidth="1"/>
    <col min="8195" max="8195" width="8.6328125" style="428" customWidth="1"/>
    <col min="8196" max="8196" width="3.6328125" style="428" customWidth="1"/>
    <col min="8197" max="8197" width="4.6328125" style="428" customWidth="1"/>
    <col min="8198" max="8198" width="8.6328125" style="428" customWidth="1"/>
    <col min="8199" max="8199" width="4" style="428" customWidth="1"/>
    <col min="8200" max="8200" width="5.453125" style="428" customWidth="1"/>
    <col min="8201" max="8201" width="6" style="428" customWidth="1"/>
    <col min="8202" max="8202" width="3.36328125" style="428" customWidth="1"/>
    <col min="8203" max="8204" width="7.08984375" style="428" customWidth="1"/>
    <col min="8205" max="8205" width="4.08984375" style="428" customWidth="1"/>
    <col min="8206" max="8206" width="6.26953125" style="428" customWidth="1"/>
    <col min="8207" max="8207" width="3.90625" style="428" customWidth="1"/>
    <col min="8208" max="8208" width="6.26953125" style="428" customWidth="1"/>
    <col min="8209" max="8448" width="9" style="428"/>
    <col min="8449" max="8449" width="3.6328125" style="428" customWidth="1"/>
    <col min="8450" max="8450" width="4.6328125" style="428" customWidth="1"/>
    <col min="8451" max="8451" width="8.6328125" style="428" customWidth="1"/>
    <col min="8452" max="8452" width="3.6328125" style="428" customWidth="1"/>
    <col min="8453" max="8453" width="4.6328125" style="428" customWidth="1"/>
    <col min="8454" max="8454" width="8.6328125" style="428" customWidth="1"/>
    <col min="8455" max="8455" width="4" style="428" customWidth="1"/>
    <col min="8456" max="8456" width="5.453125" style="428" customWidth="1"/>
    <col min="8457" max="8457" width="6" style="428" customWidth="1"/>
    <col min="8458" max="8458" width="3.36328125" style="428" customWidth="1"/>
    <col min="8459" max="8460" width="7.08984375" style="428" customWidth="1"/>
    <col min="8461" max="8461" width="4.08984375" style="428" customWidth="1"/>
    <col min="8462" max="8462" width="6.26953125" style="428" customWidth="1"/>
    <col min="8463" max="8463" width="3.90625" style="428" customWidth="1"/>
    <col min="8464" max="8464" width="6.26953125" style="428" customWidth="1"/>
    <col min="8465" max="8704" width="9" style="428"/>
    <col min="8705" max="8705" width="3.6328125" style="428" customWidth="1"/>
    <col min="8706" max="8706" width="4.6328125" style="428" customWidth="1"/>
    <col min="8707" max="8707" width="8.6328125" style="428" customWidth="1"/>
    <col min="8708" max="8708" width="3.6328125" style="428" customWidth="1"/>
    <col min="8709" max="8709" width="4.6328125" style="428" customWidth="1"/>
    <col min="8710" max="8710" width="8.6328125" style="428" customWidth="1"/>
    <col min="8711" max="8711" width="4" style="428" customWidth="1"/>
    <col min="8712" max="8712" width="5.453125" style="428" customWidth="1"/>
    <col min="8713" max="8713" width="6" style="428" customWidth="1"/>
    <col min="8714" max="8714" width="3.36328125" style="428" customWidth="1"/>
    <col min="8715" max="8716" width="7.08984375" style="428" customWidth="1"/>
    <col min="8717" max="8717" width="4.08984375" style="428" customWidth="1"/>
    <col min="8718" max="8718" width="6.26953125" style="428" customWidth="1"/>
    <col min="8719" max="8719" width="3.90625" style="428" customWidth="1"/>
    <col min="8720" max="8720" width="6.26953125" style="428" customWidth="1"/>
    <col min="8721" max="8960" width="9" style="428"/>
    <col min="8961" max="8961" width="3.6328125" style="428" customWidth="1"/>
    <col min="8962" max="8962" width="4.6328125" style="428" customWidth="1"/>
    <col min="8963" max="8963" width="8.6328125" style="428" customWidth="1"/>
    <col min="8964" max="8964" width="3.6328125" style="428" customWidth="1"/>
    <col min="8965" max="8965" width="4.6328125" style="428" customWidth="1"/>
    <col min="8966" max="8966" width="8.6328125" style="428" customWidth="1"/>
    <col min="8967" max="8967" width="4" style="428" customWidth="1"/>
    <col min="8968" max="8968" width="5.453125" style="428" customWidth="1"/>
    <col min="8969" max="8969" width="6" style="428" customWidth="1"/>
    <col min="8970" max="8970" width="3.36328125" style="428" customWidth="1"/>
    <col min="8971" max="8972" width="7.08984375" style="428" customWidth="1"/>
    <col min="8973" max="8973" width="4.08984375" style="428" customWidth="1"/>
    <col min="8974" max="8974" width="6.26953125" style="428" customWidth="1"/>
    <col min="8975" max="8975" width="3.90625" style="428" customWidth="1"/>
    <col min="8976" max="8976" width="6.26953125" style="428" customWidth="1"/>
    <col min="8977" max="9216" width="9" style="428"/>
    <col min="9217" max="9217" width="3.6328125" style="428" customWidth="1"/>
    <col min="9218" max="9218" width="4.6328125" style="428" customWidth="1"/>
    <col min="9219" max="9219" width="8.6328125" style="428" customWidth="1"/>
    <col min="9220" max="9220" width="3.6328125" style="428" customWidth="1"/>
    <col min="9221" max="9221" width="4.6328125" style="428" customWidth="1"/>
    <col min="9222" max="9222" width="8.6328125" style="428" customWidth="1"/>
    <col min="9223" max="9223" width="4" style="428" customWidth="1"/>
    <col min="9224" max="9224" width="5.453125" style="428" customWidth="1"/>
    <col min="9225" max="9225" width="6" style="428" customWidth="1"/>
    <col min="9226" max="9226" width="3.36328125" style="428" customWidth="1"/>
    <col min="9227" max="9228" width="7.08984375" style="428" customWidth="1"/>
    <col min="9229" max="9229" width="4.08984375" style="428" customWidth="1"/>
    <col min="9230" max="9230" width="6.26953125" style="428" customWidth="1"/>
    <col min="9231" max="9231" width="3.90625" style="428" customWidth="1"/>
    <col min="9232" max="9232" width="6.26953125" style="428" customWidth="1"/>
    <col min="9233" max="9472" width="9" style="428"/>
    <col min="9473" max="9473" width="3.6328125" style="428" customWidth="1"/>
    <col min="9474" max="9474" width="4.6328125" style="428" customWidth="1"/>
    <col min="9475" max="9475" width="8.6328125" style="428" customWidth="1"/>
    <col min="9476" max="9476" width="3.6328125" style="428" customWidth="1"/>
    <col min="9477" max="9477" width="4.6328125" style="428" customWidth="1"/>
    <col min="9478" max="9478" width="8.6328125" style="428" customWidth="1"/>
    <col min="9479" max="9479" width="4" style="428" customWidth="1"/>
    <col min="9480" max="9480" width="5.453125" style="428" customWidth="1"/>
    <col min="9481" max="9481" width="6" style="428" customWidth="1"/>
    <col min="9482" max="9482" width="3.36328125" style="428" customWidth="1"/>
    <col min="9483" max="9484" width="7.08984375" style="428" customWidth="1"/>
    <col min="9485" max="9485" width="4.08984375" style="428" customWidth="1"/>
    <col min="9486" max="9486" width="6.26953125" style="428" customWidth="1"/>
    <col min="9487" max="9487" width="3.90625" style="428" customWidth="1"/>
    <col min="9488" max="9488" width="6.26953125" style="428" customWidth="1"/>
    <col min="9489" max="9728" width="9" style="428"/>
    <col min="9729" max="9729" width="3.6328125" style="428" customWidth="1"/>
    <col min="9730" max="9730" width="4.6328125" style="428" customWidth="1"/>
    <col min="9731" max="9731" width="8.6328125" style="428" customWidth="1"/>
    <col min="9732" max="9732" width="3.6328125" style="428" customWidth="1"/>
    <col min="9733" max="9733" width="4.6328125" style="428" customWidth="1"/>
    <col min="9734" max="9734" width="8.6328125" style="428" customWidth="1"/>
    <col min="9735" max="9735" width="4" style="428" customWidth="1"/>
    <col min="9736" max="9736" width="5.453125" style="428" customWidth="1"/>
    <col min="9737" max="9737" width="6" style="428" customWidth="1"/>
    <col min="9738" max="9738" width="3.36328125" style="428" customWidth="1"/>
    <col min="9739" max="9740" width="7.08984375" style="428" customWidth="1"/>
    <col min="9741" max="9741" width="4.08984375" style="428" customWidth="1"/>
    <col min="9742" max="9742" width="6.26953125" style="428" customWidth="1"/>
    <col min="9743" max="9743" width="3.90625" style="428" customWidth="1"/>
    <col min="9744" max="9744" width="6.26953125" style="428" customWidth="1"/>
    <col min="9745" max="9984" width="9" style="428"/>
    <col min="9985" max="9985" width="3.6328125" style="428" customWidth="1"/>
    <col min="9986" max="9986" width="4.6328125" style="428" customWidth="1"/>
    <col min="9987" max="9987" width="8.6328125" style="428" customWidth="1"/>
    <col min="9988" max="9988" width="3.6328125" style="428" customWidth="1"/>
    <col min="9989" max="9989" width="4.6328125" style="428" customWidth="1"/>
    <col min="9990" max="9990" width="8.6328125" style="428" customWidth="1"/>
    <col min="9991" max="9991" width="4" style="428" customWidth="1"/>
    <col min="9992" max="9992" width="5.453125" style="428" customWidth="1"/>
    <col min="9993" max="9993" width="6" style="428" customWidth="1"/>
    <col min="9994" max="9994" width="3.36328125" style="428" customWidth="1"/>
    <col min="9995" max="9996" width="7.08984375" style="428" customWidth="1"/>
    <col min="9997" max="9997" width="4.08984375" style="428" customWidth="1"/>
    <col min="9998" max="9998" width="6.26953125" style="428" customWidth="1"/>
    <col min="9999" max="9999" width="3.90625" style="428" customWidth="1"/>
    <col min="10000" max="10000" width="6.26953125" style="428" customWidth="1"/>
    <col min="10001" max="10240" width="9" style="428"/>
    <col min="10241" max="10241" width="3.6328125" style="428" customWidth="1"/>
    <col min="10242" max="10242" width="4.6328125" style="428" customWidth="1"/>
    <col min="10243" max="10243" width="8.6328125" style="428" customWidth="1"/>
    <col min="10244" max="10244" width="3.6328125" style="428" customWidth="1"/>
    <col min="10245" max="10245" width="4.6328125" style="428" customWidth="1"/>
    <col min="10246" max="10246" width="8.6328125" style="428" customWidth="1"/>
    <col min="10247" max="10247" width="4" style="428" customWidth="1"/>
    <col min="10248" max="10248" width="5.453125" style="428" customWidth="1"/>
    <col min="10249" max="10249" width="6" style="428" customWidth="1"/>
    <col min="10250" max="10250" width="3.36328125" style="428" customWidth="1"/>
    <col min="10251" max="10252" width="7.08984375" style="428" customWidth="1"/>
    <col min="10253" max="10253" width="4.08984375" style="428" customWidth="1"/>
    <col min="10254" max="10254" width="6.26953125" style="428" customWidth="1"/>
    <col min="10255" max="10255" width="3.90625" style="428" customWidth="1"/>
    <col min="10256" max="10256" width="6.26953125" style="428" customWidth="1"/>
    <col min="10257" max="10496" width="9" style="428"/>
    <col min="10497" max="10497" width="3.6328125" style="428" customWidth="1"/>
    <col min="10498" max="10498" width="4.6328125" style="428" customWidth="1"/>
    <col min="10499" max="10499" width="8.6328125" style="428" customWidth="1"/>
    <col min="10500" max="10500" width="3.6328125" style="428" customWidth="1"/>
    <col min="10501" max="10501" width="4.6328125" style="428" customWidth="1"/>
    <col min="10502" max="10502" width="8.6328125" style="428" customWidth="1"/>
    <col min="10503" max="10503" width="4" style="428" customWidth="1"/>
    <col min="10504" max="10504" width="5.453125" style="428" customWidth="1"/>
    <col min="10505" max="10505" width="6" style="428" customWidth="1"/>
    <col min="10506" max="10506" width="3.36328125" style="428" customWidth="1"/>
    <col min="10507" max="10508" width="7.08984375" style="428" customWidth="1"/>
    <col min="10509" max="10509" width="4.08984375" style="428" customWidth="1"/>
    <col min="10510" max="10510" width="6.26953125" style="428" customWidth="1"/>
    <col min="10511" max="10511" width="3.90625" style="428" customWidth="1"/>
    <col min="10512" max="10512" width="6.26953125" style="428" customWidth="1"/>
    <col min="10513" max="10752" width="9" style="428"/>
    <col min="10753" max="10753" width="3.6328125" style="428" customWidth="1"/>
    <col min="10754" max="10754" width="4.6328125" style="428" customWidth="1"/>
    <col min="10755" max="10755" width="8.6328125" style="428" customWidth="1"/>
    <col min="10756" max="10756" width="3.6328125" style="428" customWidth="1"/>
    <col min="10757" max="10757" width="4.6328125" style="428" customWidth="1"/>
    <col min="10758" max="10758" width="8.6328125" style="428" customWidth="1"/>
    <col min="10759" max="10759" width="4" style="428" customWidth="1"/>
    <col min="10760" max="10760" width="5.453125" style="428" customWidth="1"/>
    <col min="10761" max="10761" width="6" style="428" customWidth="1"/>
    <col min="10762" max="10762" width="3.36328125" style="428" customWidth="1"/>
    <col min="10763" max="10764" width="7.08984375" style="428" customWidth="1"/>
    <col min="10765" max="10765" width="4.08984375" style="428" customWidth="1"/>
    <col min="10766" max="10766" width="6.26953125" style="428" customWidth="1"/>
    <col min="10767" max="10767" width="3.90625" style="428" customWidth="1"/>
    <col min="10768" max="10768" width="6.26953125" style="428" customWidth="1"/>
    <col min="10769" max="11008" width="9" style="428"/>
    <col min="11009" max="11009" width="3.6328125" style="428" customWidth="1"/>
    <col min="11010" max="11010" width="4.6328125" style="428" customWidth="1"/>
    <col min="11011" max="11011" width="8.6328125" style="428" customWidth="1"/>
    <col min="11012" max="11012" width="3.6328125" style="428" customWidth="1"/>
    <col min="11013" max="11013" width="4.6328125" style="428" customWidth="1"/>
    <col min="11014" max="11014" width="8.6328125" style="428" customWidth="1"/>
    <col min="11015" max="11015" width="4" style="428" customWidth="1"/>
    <col min="11016" max="11016" width="5.453125" style="428" customWidth="1"/>
    <col min="11017" max="11017" width="6" style="428" customWidth="1"/>
    <col min="11018" max="11018" width="3.36328125" style="428" customWidth="1"/>
    <col min="11019" max="11020" width="7.08984375" style="428" customWidth="1"/>
    <col min="11021" max="11021" width="4.08984375" style="428" customWidth="1"/>
    <col min="11022" max="11022" width="6.26953125" style="428" customWidth="1"/>
    <col min="11023" max="11023" width="3.90625" style="428" customWidth="1"/>
    <col min="11024" max="11024" width="6.26953125" style="428" customWidth="1"/>
    <col min="11025" max="11264" width="9" style="428"/>
    <col min="11265" max="11265" width="3.6328125" style="428" customWidth="1"/>
    <col min="11266" max="11266" width="4.6328125" style="428" customWidth="1"/>
    <col min="11267" max="11267" width="8.6328125" style="428" customWidth="1"/>
    <col min="11268" max="11268" width="3.6328125" style="428" customWidth="1"/>
    <col min="11269" max="11269" width="4.6328125" style="428" customWidth="1"/>
    <col min="11270" max="11270" width="8.6328125" style="428" customWidth="1"/>
    <col min="11271" max="11271" width="4" style="428" customWidth="1"/>
    <col min="11272" max="11272" width="5.453125" style="428" customWidth="1"/>
    <col min="11273" max="11273" width="6" style="428" customWidth="1"/>
    <col min="11274" max="11274" width="3.36328125" style="428" customWidth="1"/>
    <col min="11275" max="11276" width="7.08984375" style="428" customWidth="1"/>
    <col min="11277" max="11277" width="4.08984375" style="428" customWidth="1"/>
    <col min="11278" max="11278" width="6.26953125" style="428" customWidth="1"/>
    <col min="11279" max="11279" width="3.90625" style="428" customWidth="1"/>
    <col min="11280" max="11280" width="6.26953125" style="428" customWidth="1"/>
    <col min="11281" max="11520" width="9" style="428"/>
    <col min="11521" max="11521" width="3.6328125" style="428" customWidth="1"/>
    <col min="11522" max="11522" width="4.6328125" style="428" customWidth="1"/>
    <col min="11523" max="11523" width="8.6328125" style="428" customWidth="1"/>
    <col min="11524" max="11524" width="3.6328125" style="428" customWidth="1"/>
    <col min="11525" max="11525" width="4.6328125" style="428" customWidth="1"/>
    <col min="11526" max="11526" width="8.6328125" style="428" customWidth="1"/>
    <col min="11527" max="11527" width="4" style="428" customWidth="1"/>
    <col min="11528" max="11528" width="5.453125" style="428" customWidth="1"/>
    <col min="11529" max="11529" width="6" style="428" customWidth="1"/>
    <col min="11530" max="11530" width="3.36328125" style="428" customWidth="1"/>
    <col min="11531" max="11532" width="7.08984375" style="428" customWidth="1"/>
    <col min="11533" max="11533" width="4.08984375" style="428" customWidth="1"/>
    <col min="11534" max="11534" width="6.26953125" style="428" customWidth="1"/>
    <col min="11535" max="11535" width="3.90625" style="428" customWidth="1"/>
    <col min="11536" max="11536" width="6.26953125" style="428" customWidth="1"/>
    <col min="11537" max="11776" width="9" style="428"/>
    <col min="11777" max="11777" width="3.6328125" style="428" customWidth="1"/>
    <col min="11778" max="11778" width="4.6328125" style="428" customWidth="1"/>
    <col min="11779" max="11779" width="8.6328125" style="428" customWidth="1"/>
    <col min="11780" max="11780" width="3.6328125" style="428" customWidth="1"/>
    <col min="11781" max="11781" width="4.6328125" style="428" customWidth="1"/>
    <col min="11782" max="11782" width="8.6328125" style="428" customWidth="1"/>
    <col min="11783" max="11783" width="4" style="428" customWidth="1"/>
    <col min="11784" max="11784" width="5.453125" style="428" customWidth="1"/>
    <col min="11785" max="11785" width="6" style="428" customWidth="1"/>
    <col min="11786" max="11786" width="3.36328125" style="428" customWidth="1"/>
    <col min="11787" max="11788" width="7.08984375" style="428" customWidth="1"/>
    <col min="11789" max="11789" width="4.08984375" style="428" customWidth="1"/>
    <col min="11790" max="11790" width="6.26953125" style="428" customWidth="1"/>
    <col min="11791" max="11791" width="3.90625" style="428" customWidth="1"/>
    <col min="11792" max="11792" width="6.26953125" style="428" customWidth="1"/>
    <col min="11793" max="12032" width="9" style="428"/>
    <col min="12033" max="12033" width="3.6328125" style="428" customWidth="1"/>
    <col min="12034" max="12034" width="4.6328125" style="428" customWidth="1"/>
    <col min="12035" max="12035" width="8.6328125" style="428" customWidth="1"/>
    <col min="12036" max="12036" width="3.6328125" style="428" customWidth="1"/>
    <col min="12037" max="12037" width="4.6328125" style="428" customWidth="1"/>
    <col min="12038" max="12038" width="8.6328125" style="428" customWidth="1"/>
    <col min="12039" max="12039" width="4" style="428" customWidth="1"/>
    <col min="12040" max="12040" width="5.453125" style="428" customWidth="1"/>
    <col min="12041" max="12041" width="6" style="428" customWidth="1"/>
    <col min="12042" max="12042" width="3.36328125" style="428" customWidth="1"/>
    <col min="12043" max="12044" width="7.08984375" style="428" customWidth="1"/>
    <col min="12045" max="12045" width="4.08984375" style="428" customWidth="1"/>
    <col min="12046" max="12046" width="6.26953125" style="428" customWidth="1"/>
    <col min="12047" max="12047" width="3.90625" style="428" customWidth="1"/>
    <col min="12048" max="12048" width="6.26953125" style="428" customWidth="1"/>
    <col min="12049" max="12288" width="9" style="428"/>
    <col min="12289" max="12289" width="3.6328125" style="428" customWidth="1"/>
    <col min="12290" max="12290" width="4.6328125" style="428" customWidth="1"/>
    <col min="12291" max="12291" width="8.6328125" style="428" customWidth="1"/>
    <col min="12292" max="12292" width="3.6328125" style="428" customWidth="1"/>
    <col min="12293" max="12293" width="4.6328125" style="428" customWidth="1"/>
    <col min="12294" max="12294" width="8.6328125" style="428" customWidth="1"/>
    <col min="12295" max="12295" width="4" style="428" customWidth="1"/>
    <col min="12296" max="12296" width="5.453125" style="428" customWidth="1"/>
    <col min="12297" max="12297" width="6" style="428" customWidth="1"/>
    <col min="12298" max="12298" width="3.36328125" style="428" customWidth="1"/>
    <col min="12299" max="12300" width="7.08984375" style="428" customWidth="1"/>
    <col min="12301" max="12301" width="4.08984375" style="428" customWidth="1"/>
    <col min="12302" max="12302" width="6.26953125" style="428" customWidth="1"/>
    <col min="12303" max="12303" width="3.90625" style="428" customWidth="1"/>
    <col min="12304" max="12304" width="6.26953125" style="428" customWidth="1"/>
    <col min="12305" max="12544" width="9" style="428"/>
    <col min="12545" max="12545" width="3.6328125" style="428" customWidth="1"/>
    <col min="12546" max="12546" width="4.6328125" style="428" customWidth="1"/>
    <col min="12547" max="12547" width="8.6328125" style="428" customWidth="1"/>
    <col min="12548" max="12548" width="3.6328125" style="428" customWidth="1"/>
    <col min="12549" max="12549" width="4.6328125" style="428" customWidth="1"/>
    <col min="12550" max="12550" width="8.6328125" style="428" customWidth="1"/>
    <col min="12551" max="12551" width="4" style="428" customWidth="1"/>
    <col min="12552" max="12552" width="5.453125" style="428" customWidth="1"/>
    <col min="12553" max="12553" width="6" style="428" customWidth="1"/>
    <col min="12554" max="12554" width="3.36328125" style="428" customWidth="1"/>
    <col min="12555" max="12556" width="7.08984375" style="428" customWidth="1"/>
    <col min="12557" max="12557" width="4.08984375" style="428" customWidth="1"/>
    <col min="12558" max="12558" width="6.26953125" style="428" customWidth="1"/>
    <col min="12559" max="12559" width="3.90625" style="428" customWidth="1"/>
    <col min="12560" max="12560" width="6.26953125" style="428" customWidth="1"/>
    <col min="12561" max="12800" width="9" style="428"/>
    <col min="12801" max="12801" width="3.6328125" style="428" customWidth="1"/>
    <col min="12802" max="12802" width="4.6328125" style="428" customWidth="1"/>
    <col min="12803" max="12803" width="8.6328125" style="428" customWidth="1"/>
    <col min="12804" max="12804" width="3.6328125" style="428" customWidth="1"/>
    <col min="12805" max="12805" width="4.6328125" style="428" customWidth="1"/>
    <col min="12806" max="12806" width="8.6328125" style="428" customWidth="1"/>
    <col min="12807" max="12807" width="4" style="428" customWidth="1"/>
    <col min="12808" max="12808" width="5.453125" style="428" customWidth="1"/>
    <col min="12809" max="12809" width="6" style="428" customWidth="1"/>
    <col min="12810" max="12810" width="3.36328125" style="428" customWidth="1"/>
    <col min="12811" max="12812" width="7.08984375" style="428" customWidth="1"/>
    <col min="12813" max="12813" width="4.08984375" style="428" customWidth="1"/>
    <col min="12814" max="12814" width="6.26953125" style="428" customWidth="1"/>
    <col min="12815" max="12815" width="3.90625" style="428" customWidth="1"/>
    <col min="12816" max="12816" width="6.26953125" style="428" customWidth="1"/>
    <col min="12817" max="13056" width="9" style="428"/>
    <col min="13057" max="13057" width="3.6328125" style="428" customWidth="1"/>
    <col min="13058" max="13058" width="4.6328125" style="428" customWidth="1"/>
    <col min="13059" max="13059" width="8.6328125" style="428" customWidth="1"/>
    <col min="13060" max="13060" width="3.6328125" style="428" customWidth="1"/>
    <col min="13061" max="13061" width="4.6328125" style="428" customWidth="1"/>
    <col min="13062" max="13062" width="8.6328125" style="428" customWidth="1"/>
    <col min="13063" max="13063" width="4" style="428" customWidth="1"/>
    <col min="13064" max="13064" width="5.453125" style="428" customWidth="1"/>
    <col min="13065" max="13065" width="6" style="428" customWidth="1"/>
    <col min="13066" max="13066" width="3.36328125" style="428" customWidth="1"/>
    <col min="13067" max="13068" width="7.08984375" style="428" customWidth="1"/>
    <col min="13069" max="13069" width="4.08984375" style="428" customWidth="1"/>
    <col min="13070" max="13070" width="6.26953125" style="428" customWidth="1"/>
    <col min="13071" max="13071" width="3.90625" style="428" customWidth="1"/>
    <col min="13072" max="13072" width="6.26953125" style="428" customWidth="1"/>
    <col min="13073" max="13312" width="9" style="428"/>
    <col min="13313" max="13313" width="3.6328125" style="428" customWidth="1"/>
    <col min="13314" max="13314" width="4.6328125" style="428" customWidth="1"/>
    <col min="13315" max="13315" width="8.6328125" style="428" customWidth="1"/>
    <col min="13316" max="13316" width="3.6328125" style="428" customWidth="1"/>
    <col min="13317" max="13317" width="4.6328125" style="428" customWidth="1"/>
    <col min="13318" max="13318" width="8.6328125" style="428" customWidth="1"/>
    <col min="13319" max="13319" width="4" style="428" customWidth="1"/>
    <col min="13320" max="13320" width="5.453125" style="428" customWidth="1"/>
    <col min="13321" max="13321" width="6" style="428" customWidth="1"/>
    <col min="13322" max="13322" width="3.36328125" style="428" customWidth="1"/>
    <col min="13323" max="13324" width="7.08984375" style="428" customWidth="1"/>
    <col min="13325" max="13325" width="4.08984375" style="428" customWidth="1"/>
    <col min="13326" max="13326" width="6.26953125" style="428" customWidth="1"/>
    <col min="13327" max="13327" width="3.90625" style="428" customWidth="1"/>
    <col min="13328" max="13328" width="6.26953125" style="428" customWidth="1"/>
    <col min="13329" max="13568" width="9" style="428"/>
    <col min="13569" max="13569" width="3.6328125" style="428" customWidth="1"/>
    <col min="13570" max="13570" width="4.6328125" style="428" customWidth="1"/>
    <col min="13571" max="13571" width="8.6328125" style="428" customWidth="1"/>
    <col min="13572" max="13572" width="3.6328125" style="428" customWidth="1"/>
    <col min="13573" max="13573" width="4.6328125" style="428" customWidth="1"/>
    <col min="13574" max="13574" width="8.6328125" style="428" customWidth="1"/>
    <col min="13575" max="13575" width="4" style="428" customWidth="1"/>
    <col min="13576" max="13576" width="5.453125" style="428" customWidth="1"/>
    <col min="13577" max="13577" width="6" style="428" customWidth="1"/>
    <col min="13578" max="13578" width="3.36328125" style="428" customWidth="1"/>
    <col min="13579" max="13580" width="7.08984375" style="428" customWidth="1"/>
    <col min="13581" max="13581" width="4.08984375" style="428" customWidth="1"/>
    <col min="13582" max="13582" width="6.26953125" style="428" customWidth="1"/>
    <col min="13583" max="13583" width="3.90625" style="428" customWidth="1"/>
    <col min="13584" max="13584" width="6.26953125" style="428" customWidth="1"/>
    <col min="13585" max="13824" width="9" style="428"/>
    <col min="13825" max="13825" width="3.6328125" style="428" customWidth="1"/>
    <col min="13826" max="13826" width="4.6328125" style="428" customWidth="1"/>
    <col min="13827" max="13827" width="8.6328125" style="428" customWidth="1"/>
    <col min="13828" max="13828" width="3.6328125" style="428" customWidth="1"/>
    <col min="13829" max="13829" width="4.6328125" style="428" customWidth="1"/>
    <col min="13830" max="13830" width="8.6328125" style="428" customWidth="1"/>
    <col min="13831" max="13831" width="4" style="428" customWidth="1"/>
    <col min="13832" max="13832" width="5.453125" style="428" customWidth="1"/>
    <col min="13833" max="13833" width="6" style="428" customWidth="1"/>
    <col min="13834" max="13834" width="3.36328125" style="428" customWidth="1"/>
    <col min="13835" max="13836" width="7.08984375" style="428" customWidth="1"/>
    <col min="13837" max="13837" width="4.08984375" style="428" customWidth="1"/>
    <col min="13838" max="13838" width="6.26953125" style="428" customWidth="1"/>
    <col min="13839" max="13839" width="3.90625" style="428" customWidth="1"/>
    <col min="13840" max="13840" width="6.26953125" style="428" customWidth="1"/>
    <col min="13841" max="14080" width="9" style="428"/>
    <col min="14081" max="14081" width="3.6328125" style="428" customWidth="1"/>
    <col min="14082" max="14082" width="4.6328125" style="428" customWidth="1"/>
    <col min="14083" max="14083" width="8.6328125" style="428" customWidth="1"/>
    <col min="14084" max="14084" width="3.6328125" style="428" customWidth="1"/>
    <col min="14085" max="14085" width="4.6328125" style="428" customWidth="1"/>
    <col min="14086" max="14086" width="8.6328125" style="428" customWidth="1"/>
    <col min="14087" max="14087" width="4" style="428" customWidth="1"/>
    <col min="14088" max="14088" width="5.453125" style="428" customWidth="1"/>
    <col min="14089" max="14089" width="6" style="428" customWidth="1"/>
    <col min="14090" max="14090" width="3.36328125" style="428" customWidth="1"/>
    <col min="14091" max="14092" width="7.08984375" style="428" customWidth="1"/>
    <col min="14093" max="14093" width="4.08984375" style="428" customWidth="1"/>
    <col min="14094" max="14094" width="6.26953125" style="428" customWidth="1"/>
    <col min="14095" max="14095" width="3.90625" style="428" customWidth="1"/>
    <col min="14096" max="14096" width="6.26953125" style="428" customWidth="1"/>
    <col min="14097" max="14336" width="9" style="428"/>
    <col min="14337" max="14337" width="3.6328125" style="428" customWidth="1"/>
    <col min="14338" max="14338" width="4.6328125" style="428" customWidth="1"/>
    <col min="14339" max="14339" width="8.6328125" style="428" customWidth="1"/>
    <col min="14340" max="14340" width="3.6328125" style="428" customWidth="1"/>
    <col min="14341" max="14341" width="4.6328125" style="428" customWidth="1"/>
    <col min="14342" max="14342" width="8.6328125" style="428" customWidth="1"/>
    <col min="14343" max="14343" width="4" style="428" customWidth="1"/>
    <col min="14344" max="14344" width="5.453125" style="428" customWidth="1"/>
    <col min="14345" max="14345" width="6" style="428" customWidth="1"/>
    <col min="14346" max="14346" width="3.36328125" style="428" customWidth="1"/>
    <col min="14347" max="14348" width="7.08984375" style="428" customWidth="1"/>
    <col min="14349" max="14349" width="4.08984375" style="428" customWidth="1"/>
    <col min="14350" max="14350" width="6.26953125" style="428" customWidth="1"/>
    <col min="14351" max="14351" width="3.90625" style="428" customWidth="1"/>
    <col min="14352" max="14352" width="6.26953125" style="428" customWidth="1"/>
    <col min="14353" max="14592" width="9" style="428"/>
    <col min="14593" max="14593" width="3.6328125" style="428" customWidth="1"/>
    <col min="14594" max="14594" width="4.6328125" style="428" customWidth="1"/>
    <col min="14595" max="14595" width="8.6328125" style="428" customWidth="1"/>
    <col min="14596" max="14596" width="3.6328125" style="428" customWidth="1"/>
    <col min="14597" max="14597" width="4.6328125" style="428" customWidth="1"/>
    <col min="14598" max="14598" width="8.6328125" style="428" customWidth="1"/>
    <col min="14599" max="14599" width="4" style="428" customWidth="1"/>
    <col min="14600" max="14600" width="5.453125" style="428" customWidth="1"/>
    <col min="14601" max="14601" width="6" style="428" customWidth="1"/>
    <col min="14602" max="14602" width="3.36328125" style="428" customWidth="1"/>
    <col min="14603" max="14604" width="7.08984375" style="428" customWidth="1"/>
    <col min="14605" max="14605" width="4.08984375" style="428" customWidth="1"/>
    <col min="14606" max="14606" width="6.26953125" style="428" customWidth="1"/>
    <col min="14607" max="14607" width="3.90625" style="428" customWidth="1"/>
    <col min="14608" max="14608" width="6.26953125" style="428" customWidth="1"/>
    <col min="14609" max="14848" width="9" style="428"/>
    <col min="14849" max="14849" width="3.6328125" style="428" customWidth="1"/>
    <col min="14850" max="14850" width="4.6328125" style="428" customWidth="1"/>
    <col min="14851" max="14851" width="8.6328125" style="428" customWidth="1"/>
    <col min="14852" max="14852" width="3.6328125" style="428" customWidth="1"/>
    <col min="14853" max="14853" width="4.6328125" style="428" customWidth="1"/>
    <col min="14854" max="14854" width="8.6328125" style="428" customWidth="1"/>
    <col min="14855" max="14855" width="4" style="428" customWidth="1"/>
    <col min="14856" max="14856" width="5.453125" style="428" customWidth="1"/>
    <col min="14857" max="14857" width="6" style="428" customWidth="1"/>
    <col min="14858" max="14858" width="3.36328125" style="428" customWidth="1"/>
    <col min="14859" max="14860" width="7.08984375" style="428" customWidth="1"/>
    <col min="14861" max="14861" width="4.08984375" style="428" customWidth="1"/>
    <col min="14862" max="14862" width="6.26953125" style="428" customWidth="1"/>
    <col min="14863" max="14863" width="3.90625" style="428" customWidth="1"/>
    <col min="14864" max="14864" width="6.26953125" style="428" customWidth="1"/>
    <col min="14865" max="15104" width="9" style="428"/>
    <col min="15105" max="15105" width="3.6328125" style="428" customWidth="1"/>
    <col min="15106" max="15106" width="4.6328125" style="428" customWidth="1"/>
    <col min="15107" max="15107" width="8.6328125" style="428" customWidth="1"/>
    <col min="15108" max="15108" width="3.6328125" style="428" customWidth="1"/>
    <col min="15109" max="15109" width="4.6328125" style="428" customWidth="1"/>
    <col min="15110" max="15110" width="8.6328125" style="428" customWidth="1"/>
    <col min="15111" max="15111" width="4" style="428" customWidth="1"/>
    <col min="15112" max="15112" width="5.453125" style="428" customWidth="1"/>
    <col min="15113" max="15113" width="6" style="428" customWidth="1"/>
    <col min="15114" max="15114" width="3.36328125" style="428" customWidth="1"/>
    <col min="15115" max="15116" width="7.08984375" style="428" customWidth="1"/>
    <col min="15117" max="15117" width="4.08984375" style="428" customWidth="1"/>
    <col min="15118" max="15118" width="6.26953125" style="428" customWidth="1"/>
    <col min="15119" max="15119" width="3.90625" style="428" customWidth="1"/>
    <col min="15120" max="15120" width="6.26953125" style="428" customWidth="1"/>
    <col min="15121" max="15360" width="9" style="428"/>
    <col min="15361" max="15361" width="3.6328125" style="428" customWidth="1"/>
    <col min="15362" max="15362" width="4.6328125" style="428" customWidth="1"/>
    <col min="15363" max="15363" width="8.6328125" style="428" customWidth="1"/>
    <col min="15364" max="15364" width="3.6328125" style="428" customWidth="1"/>
    <col min="15365" max="15365" width="4.6328125" style="428" customWidth="1"/>
    <col min="15366" max="15366" width="8.6328125" style="428" customWidth="1"/>
    <col min="15367" max="15367" width="4" style="428" customWidth="1"/>
    <col min="15368" max="15368" width="5.453125" style="428" customWidth="1"/>
    <col min="15369" max="15369" width="6" style="428" customWidth="1"/>
    <col min="15370" max="15370" width="3.36328125" style="428" customWidth="1"/>
    <col min="15371" max="15372" width="7.08984375" style="428" customWidth="1"/>
    <col min="15373" max="15373" width="4.08984375" style="428" customWidth="1"/>
    <col min="15374" max="15374" width="6.26953125" style="428" customWidth="1"/>
    <col min="15375" max="15375" width="3.90625" style="428" customWidth="1"/>
    <col min="15376" max="15376" width="6.26953125" style="428" customWidth="1"/>
    <col min="15377" max="15616" width="9" style="428"/>
    <col min="15617" max="15617" width="3.6328125" style="428" customWidth="1"/>
    <col min="15618" max="15618" width="4.6328125" style="428" customWidth="1"/>
    <col min="15619" max="15619" width="8.6328125" style="428" customWidth="1"/>
    <col min="15620" max="15620" width="3.6328125" style="428" customWidth="1"/>
    <col min="15621" max="15621" width="4.6328125" style="428" customWidth="1"/>
    <col min="15622" max="15622" width="8.6328125" style="428" customWidth="1"/>
    <col min="15623" max="15623" width="4" style="428" customWidth="1"/>
    <col min="15624" max="15624" width="5.453125" style="428" customWidth="1"/>
    <col min="15625" max="15625" width="6" style="428" customWidth="1"/>
    <col min="15626" max="15626" width="3.36328125" style="428" customWidth="1"/>
    <col min="15627" max="15628" width="7.08984375" style="428" customWidth="1"/>
    <col min="15629" max="15629" width="4.08984375" style="428" customWidth="1"/>
    <col min="15630" max="15630" width="6.26953125" style="428" customWidth="1"/>
    <col min="15631" max="15631" width="3.90625" style="428" customWidth="1"/>
    <col min="15632" max="15632" width="6.26953125" style="428" customWidth="1"/>
    <col min="15633" max="15872" width="9" style="428"/>
    <col min="15873" max="15873" width="3.6328125" style="428" customWidth="1"/>
    <col min="15874" max="15874" width="4.6328125" style="428" customWidth="1"/>
    <col min="15875" max="15875" width="8.6328125" style="428" customWidth="1"/>
    <col min="15876" max="15876" width="3.6328125" style="428" customWidth="1"/>
    <col min="15877" max="15877" width="4.6328125" style="428" customWidth="1"/>
    <col min="15878" max="15878" width="8.6328125" style="428" customWidth="1"/>
    <col min="15879" max="15879" width="4" style="428" customWidth="1"/>
    <col min="15880" max="15880" width="5.453125" style="428" customWidth="1"/>
    <col min="15881" max="15881" width="6" style="428" customWidth="1"/>
    <col min="15882" max="15882" width="3.36328125" style="428" customWidth="1"/>
    <col min="15883" max="15884" width="7.08984375" style="428" customWidth="1"/>
    <col min="15885" max="15885" width="4.08984375" style="428" customWidth="1"/>
    <col min="15886" max="15886" width="6.26953125" style="428" customWidth="1"/>
    <col min="15887" max="15887" width="3.90625" style="428" customWidth="1"/>
    <col min="15888" max="15888" width="6.26953125" style="428" customWidth="1"/>
    <col min="15889" max="16128" width="9" style="428"/>
    <col min="16129" max="16129" width="3.6328125" style="428" customWidth="1"/>
    <col min="16130" max="16130" width="4.6328125" style="428" customWidth="1"/>
    <col min="16131" max="16131" width="8.6328125" style="428" customWidth="1"/>
    <col min="16132" max="16132" width="3.6328125" style="428" customWidth="1"/>
    <col min="16133" max="16133" width="4.6328125" style="428" customWidth="1"/>
    <col min="16134" max="16134" width="8.6328125" style="428" customWidth="1"/>
    <col min="16135" max="16135" width="4" style="428" customWidth="1"/>
    <col min="16136" max="16136" width="5.453125" style="428" customWidth="1"/>
    <col min="16137" max="16137" width="6" style="428" customWidth="1"/>
    <col min="16138" max="16138" width="3.36328125" style="428" customWidth="1"/>
    <col min="16139" max="16140" width="7.08984375" style="428" customWidth="1"/>
    <col min="16141" max="16141" width="4.08984375" style="428" customWidth="1"/>
    <col min="16142" max="16142" width="6.26953125" style="428" customWidth="1"/>
    <col min="16143" max="16143" width="3.90625" style="428" customWidth="1"/>
    <col min="16144" max="16144" width="6.26953125" style="428" customWidth="1"/>
    <col min="16145" max="16384" width="9" style="428"/>
  </cols>
  <sheetData>
    <row r="1" spans="1:17" ht="19" x14ac:dyDescent="0.2">
      <c r="A1" s="427" t="s">
        <v>601</v>
      </c>
    </row>
    <row r="2" spans="1:17" ht="12.65" customHeight="1" x14ac:dyDescent="0.2">
      <c r="A2" s="427"/>
    </row>
    <row r="3" spans="1:17" ht="12.65" customHeight="1" x14ac:dyDescent="0.2">
      <c r="A3" s="747" t="s">
        <v>444</v>
      </c>
      <c r="B3" s="747"/>
      <c r="C3" s="747"/>
      <c r="D3" s="747"/>
      <c r="E3" s="747"/>
      <c r="F3" s="747"/>
      <c r="G3" s="747"/>
      <c r="H3" s="747"/>
      <c r="K3" s="748" t="s">
        <v>445</v>
      </c>
      <c r="L3" s="748"/>
      <c r="M3" s="748"/>
      <c r="N3" s="748"/>
      <c r="O3" s="748"/>
      <c r="P3" s="748"/>
    </row>
    <row r="4" spans="1:17" ht="12.65" customHeight="1" x14ac:dyDescent="0.2">
      <c r="A4" s="747"/>
      <c r="B4" s="747"/>
      <c r="C4" s="747"/>
      <c r="D4" s="747"/>
      <c r="E4" s="747"/>
      <c r="F4" s="747"/>
      <c r="G4" s="747"/>
      <c r="H4" s="747"/>
      <c r="I4" s="429"/>
      <c r="K4" s="748"/>
      <c r="L4" s="748"/>
      <c r="M4" s="748"/>
      <c r="N4" s="748"/>
      <c r="O4" s="748"/>
      <c r="P4" s="748"/>
    </row>
    <row r="5" spans="1:17" ht="12.65" customHeight="1" x14ac:dyDescent="0.2">
      <c r="A5" s="749" t="s">
        <v>446</v>
      </c>
      <c r="B5" s="749"/>
      <c r="C5" s="749"/>
      <c r="D5" s="749"/>
      <c r="E5" s="749"/>
      <c r="F5" s="749"/>
      <c r="G5" s="749"/>
      <c r="H5" s="749"/>
      <c r="I5" s="749"/>
    </row>
    <row r="6" spans="1:17" ht="12.65" customHeight="1" x14ac:dyDescent="0.2">
      <c r="A6" s="430" t="s">
        <v>390</v>
      </c>
      <c r="B6" s="431"/>
      <c r="C6" s="432" t="s">
        <v>447</v>
      </c>
      <c r="D6" s="430" t="s">
        <v>448</v>
      </c>
      <c r="E6" s="431"/>
      <c r="F6" s="432" t="s">
        <v>449</v>
      </c>
      <c r="K6" s="745"/>
      <c r="L6" s="746"/>
      <c r="M6" s="745" t="s">
        <v>392</v>
      </c>
      <c r="N6" s="746"/>
      <c r="O6" s="745" t="s">
        <v>596</v>
      </c>
      <c r="P6" s="746"/>
    </row>
    <row r="7" spans="1:17" ht="12.65" customHeight="1" x14ac:dyDescent="0.2">
      <c r="A7" s="430" t="s">
        <v>450</v>
      </c>
      <c r="B7" s="431"/>
      <c r="C7" s="432" t="s">
        <v>451</v>
      </c>
      <c r="D7" s="430" t="s">
        <v>452</v>
      </c>
      <c r="E7" s="431"/>
      <c r="F7" s="432" t="s">
        <v>453</v>
      </c>
      <c r="K7" s="745" t="s">
        <v>390</v>
      </c>
      <c r="L7" s="746"/>
      <c r="M7" s="433" t="s">
        <v>454</v>
      </c>
      <c r="N7" s="434" t="str">
        <f>H18</f>
        <v/>
      </c>
      <c r="O7" s="433" t="s">
        <v>455</v>
      </c>
      <c r="P7" s="434" t="str">
        <f>H20</f>
        <v/>
      </c>
    </row>
    <row r="8" spans="1:17" ht="12.65" customHeight="1" x14ac:dyDescent="0.2">
      <c r="A8" s="430" t="s">
        <v>456</v>
      </c>
      <c r="B8" s="431"/>
      <c r="C8" s="432" t="s">
        <v>457</v>
      </c>
      <c r="D8" s="430" t="s">
        <v>458</v>
      </c>
      <c r="E8" s="431"/>
      <c r="F8" s="432" t="s">
        <v>459</v>
      </c>
      <c r="K8" s="745" t="s">
        <v>450</v>
      </c>
      <c r="L8" s="746"/>
      <c r="M8" s="433" t="s">
        <v>460</v>
      </c>
      <c r="N8" s="434" t="str">
        <f>H22</f>
        <v/>
      </c>
      <c r="O8" s="433" t="s">
        <v>461</v>
      </c>
      <c r="P8" s="434" t="str">
        <f>H24</f>
        <v/>
      </c>
      <c r="Q8" s="435"/>
    </row>
    <row r="9" spans="1:17" ht="12.65" customHeight="1" x14ac:dyDescent="0.2">
      <c r="A9" s="430" t="s">
        <v>462</v>
      </c>
      <c r="B9" s="431"/>
      <c r="C9" s="432" t="s">
        <v>463</v>
      </c>
      <c r="D9" s="430" t="s">
        <v>464</v>
      </c>
      <c r="E9" s="431"/>
      <c r="F9" s="432" t="s">
        <v>465</v>
      </c>
      <c r="K9" s="745" t="s">
        <v>456</v>
      </c>
      <c r="L9" s="746"/>
      <c r="M9" s="433" t="s">
        <v>466</v>
      </c>
      <c r="N9" s="434" t="str">
        <f>H26</f>
        <v/>
      </c>
      <c r="O9" s="433" t="s">
        <v>467</v>
      </c>
      <c r="P9" s="434" t="str">
        <f>H28</f>
        <v/>
      </c>
      <c r="Q9" s="435"/>
    </row>
    <row r="10" spans="1:17" ht="12.65" customHeight="1" x14ac:dyDescent="0.2">
      <c r="A10" s="430" t="s">
        <v>468</v>
      </c>
      <c r="B10" s="431"/>
      <c r="C10" s="432" t="s">
        <v>469</v>
      </c>
      <c r="D10" s="430" t="s">
        <v>470</v>
      </c>
      <c r="E10" s="431"/>
      <c r="F10" s="432" t="s">
        <v>471</v>
      </c>
      <c r="G10" s="436"/>
      <c r="K10" s="745" t="s">
        <v>462</v>
      </c>
      <c r="L10" s="746"/>
      <c r="M10" s="433" t="s">
        <v>472</v>
      </c>
      <c r="N10" s="434" t="str">
        <f>H30</f>
        <v/>
      </c>
      <c r="O10" s="433" t="s">
        <v>473</v>
      </c>
      <c r="P10" s="434" t="str">
        <f>H32</f>
        <v/>
      </c>
      <c r="Q10" s="435"/>
    </row>
    <row r="11" spans="1:17" ht="12.65" customHeight="1" x14ac:dyDescent="0.2">
      <c r="A11" s="430" t="s">
        <v>474</v>
      </c>
      <c r="B11" s="431"/>
      <c r="C11" s="437" t="s">
        <v>475</v>
      </c>
      <c r="D11" s="438"/>
      <c r="E11" s="439"/>
      <c r="F11" s="439"/>
      <c r="G11" s="440"/>
      <c r="K11" s="745" t="s">
        <v>468</v>
      </c>
      <c r="L11" s="746"/>
      <c r="M11" s="433" t="s">
        <v>476</v>
      </c>
      <c r="N11" s="434" t="str">
        <f>H34</f>
        <v/>
      </c>
      <c r="O11" s="433" t="s">
        <v>477</v>
      </c>
      <c r="P11" s="434" t="str">
        <f>H36</f>
        <v/>
      </c>
      <c r="Q11" s="435"/>
    </row>
    <row r="12" spans="1:17" ht="12.65" customHeight="1" x14ac:dyDescent="0.2">
      <c r="K12" s="745" t="s">
        <v>474</v>
      </c>
      <c r="L12" s="746"/>
      <c r="M12" s="433" t="s">
        <v>478</v>
      </c>
      <c r="N12" s="434" t="str">
        <f>H38</f>
        <v/>
      </c>
      <c r="O12" s="433" t="s">
        <v>479</v>
      </c>
      <c r="P12" s="434" t="str">
        <f>H40</f>
        <v/>
      </c>
      <c r="Q12" s="435"/>
    </row>
    <row r="13" spans="1:17" ht="12.65" customHeight="1" x14ac:dyDescent="0.2">
      <c r="A13" s="762" t="s">
        <v>602</v>
      </c>
      <c r="B13" s="762"/>
      <c r="C13" s="762"/>
      <c r="D13" s="762"/>
      <c r="E13" s="762"/>
      <c r="F13" s="762"/>
      <c r="G13" s="762"/>
      <c r="H13" s="762"/>
      <c r="I13" s="762"/>
      <c r="K13" s="745" t="s">
        <v>448</v>
      </c>
      <c r="L13" s="746"/>
      <c r="M13" s="433" t="s">
        <v>481</v>
      </c>
      <c r="N13" s="434" t="str">
        <f>H42</f>
        <v/>
      </c>
      <c r="O13" s="433" t="s">
        <v>482</v>
      </c>
      <c r="P13" s="434" t="str">
        <f>H44</f>
        <v/>
      </c>
      <c r="Q13" s="435"/>
    </row>
    <row r="14" spans="1:17" ht="12.65" customHeight="1" x14ac:dyDescent="0.2">
      <c r="A14" s="762"/>
      <c r="B14" s="762"/>
      <c r="C14" s="762"/>
      <c r="D14" s="762"/>
      <c r="E14" s="762"/>
      <c r="F14" s="762"/>
      <c r="G14" s="762"/>
      <c r="H14" s="762"/>
      <c r="I14" s="762"/>
      <c r="K14" s="745" t="s">
        <v>452</v>
      </c>
      <c r="L14" s="746"/>
      <c r="M14" s="433" t="s">
        <v>483</v>
      </c>
      <c r="N14" s="434" t="str">
        <f>H46</f>
        <v/>
      </c>
      <c r="O14" s="433" t="s">
        <v>484</v>
      </c>
      <c r="P14" s="434" t="str">
        <f>H48</f>
        <v/>
      </c>
      <c r="Q14" s="435"/>
    </row>
    <row r="15" spans="1:17" ht="12.65" customHeight="1" x14ac:dyDescent="0.2">
      <c r="A15" s="762"/>
      <c r="B15" s="762"/>
      <c r="C15" s="762"/>
      <c r="D15" s="762"/>
      <c r="E15" s="762"/>
      <c r="F15" s="762"/>
      <c r="G15" s="762"/>
      <c r="H15" s="762"/>
      <c r="I15" s="762"/>
      <c r="K15" s="745" t="s">
        <v>458</v>
      </c>
      <c r="L15" s="746"/>
      <c r="M15" s="433" t="s">
        <v>485</v>
      </c>
      <c r="N15" s="434" t="str">
        <f>H50</f>
        <v/>
      </c>
      <c r="O15" s="433" t="s">
        <v>486</v>
      </c>
      <c r="P15" s="434" t="str">
        <f>H52</f>
        <v/>
      </c>
      <c r="Q15" s="435"/>
    </row>
    <row r="16" spans="1:17" ht="12.65" customHeight="1" thickBot="1" x14ac:dyDescent="0.25">
      <c r="A16" s="441" t="s">
        <v>487</v>
      </c>
      <c r="B16" s="440"/>
      <c r="C16" s="440"/>
      <c r="D16" s="440"/>
      <c r="E16" s="440"/>
      <c r="F16" s="440"/>
      <c r="G16" s="440"/>
      <c r="H16" s="440"/>
      <c r="K16" s="745" t="s">
        <v>464</v>
      </c>
      <c r="L16" s="746"/>
      <c r="M16" s="433" t="s">
        <v>488</v>
      </c>
      <c r="N16" s="434" t="str">
        <f>H54</f>
        <v/>
      </c>
      <c r="O16" s="433" t="s">
        <v>489</v>
      </c>
      <c r="P16" s="434" t="str">
        <f>H56</f>
        <v/>
      </c>
      <c r="Q16" s="435"/>
    </row>
    <row r="17" spans="1:16" ht="12.65" customHeight="1" thickBot="1" x14ac:dyDescent="0.25">
      <c r="A17" s="763" t="s">
        <v>390</v>
      </c>
      <c r="B17" s="766" t="s">
        <v>490</v>
      </c>
      <c r="C17" s="767"/>
      <c r="D17" s="767"/>
      <c r="E17" s="768"/>
      <c r="F17" s="769" t="s">
        <v>491</v>
      </c>
      <c r="G17" s="770"/>
      <c r="H17" s="442"/>
      <c r="I17" s="443" t="s">
        <v>296</v>
      </c>
      <c r="K17" s="771" t="s">
        <v>470</v>
      </c>
      <c r="L17" s="772"/>
      <c r="M17" s="444" t="s">
        <v>492</v>
      </c>
      <c r="N17" s="445" t="str">
        <f>H58</f>
        <v/>
      </c>
      <c r="O17" s="444" t="s">
        <v>493</v>
      </c>
      <c r="P17" s="445" t="str">
        <f>H60</f>
        <v/>
      </c>
    </row>
    <row r="18" spans="1:16" ht="12.65" customHeight="1" thickTop="1" x14ac:dyDescent="0.2">
      <c r="A18" s="764"/>
      <c r="B18" s="754" t="s">
        <v>494</v>
      </c>
      <c r="C18" s="755"/>
      <c r="D18" s="755"/>
      <c r="E18" s="756"/>
      <c r="F18" s="750" t="s">
        <v>495</v>
      </c>
      <c r="G18" s="751"/>
      <c r="H18" s="446" t="str">
        <f>IF(B6&lt;&gt;"",ROUNDDOWN(H17/B6,1),"")</f>
        <v/>
      </c>
      <c r="I18" s="447" t="s">
        <v>496</v>
      </c>
      <c r="K18" s="752" t="s">
        <v>297</v>
      </c>
      <c r="L18" s="753"/>
      <c r="M18" s="448" t="s">
        <v>497</v>
      </c>
      <c r="N18" s="449" t="str">
        <f>IF((SUM(N7:N17))&lt;&gt;0,SUM(N7:N17),"")</f>
        <v/>
      </c>
      <c r="O18" s="448" t="s">
        <v>498</v>
      </c>
      <c r="P18" s="449" t="str">
        <f>IF((SUM(P7:P17))&lt;&gt;0,SUM(P7:P17),"")</f>
        <v/>
      </c>
    </row>
    <row r="19" spans="1:16" ht="12.65" customHeight="1" x14ac:dyDescent="0.2">
      <c r="A19" s="764"/>
      <c r="B19" s="754" t="s">
        <v>598</v>
      </c>
      <c r="C19" s="755"/>
      <c r="D19" s="755"/>
      <c r="E19" s="756"/>
      <c r="F19" s="750" t="s">
        <v>500</v>
      </c>
      <c r="G19" s="751"/>
      <c r="H19" s="431"/>
      <c r="I19" s="447" t="s">
        <v>296</v>
      </c>
    </row>
    <row r="20" spans="1:16" ht="12.65" customHeight="1" thickBot="1" x14ac:dyDescent="0.25">
      <c r="A20" s="765"/>
      <c r="B20" s="757" t="s">
        <v>494</v>
      </c>
      <c r="C20" s="758"/>
      <c r="D20" s="758"/>
      <c r="E20" s="759"/>
      <c r="F20" s="760" t="s">
        <v>501</v>
      </c>
      <c r="G20" s="761"/>
      <c r="H20" s="446" t="str">
        <f>IF(B6&lt;&gt;"",ROUNDDOWN(H19/B6,1),"")</f>
        <v/>
      </c>
      <c r="I20" s="450" t="s">
        <v>502</v>
      </c>
      <c r="M20" s="773" t="s">
        <v>503</v>
      </c>
      <c r="N20" s="773"/>
      <c r="O20" s="773" t="s">
        <v>504</v>
      </c>
      <c r="P20" s="773"/>
    </row>
    <row r="21" spans="1:16" ht="12.65" customHeight="1" thickBot="1" x14ac:dyDescent="0.25">
      <c r="A21" s="763" t="s">
        <v>450</v>
      </c>
      <c r="B21" s="766" t="s">
        <v>490</v>
      </c>
      <c r="C21" s="767"/>
      <c r="D21" s="767"/>
      <c r="E21" s="768"/>
      <c r="F21" s="769" t="s">
        <v>505</v>
      </c>
      <c r="G21" s="770"/>
      <c r="H21" s="442"/>
      <c r="I21" s="443" t="s">
        <v>296</v>
      </c>
    </row>
    <row r="22" spans="1:16" ht="12.65" customHeight="1" thickTop="1" thickBot="1" x14ac:dyDescent="0.25">
      <c r="A22" s="764"/>
      <c r="B22" s="754" t="s">
        <v>494</v>
      </c>
      <c r="C22" s="755"/>
      <c r="D22" s="755"/>
      <c r="E22" s="756"/>
      <c r="F22" s="750" t="s">
        <v>506</v>
      </c>
      <c r="G22" s="751"/>
      <c r="H22" s="446" t="str">
        <f>IF(B7&lt;&gt;"",ROUNDDOWN(H21/B7,1),"")</f>
        <v/>
      </c>
      <c r="I22" s="447" t="s">
        <v>507</v>
      </c>
      <c r="K22" s="745" t="s">
        <v>508</v>
      </c>
      <c r="L22" s="746"/>
      <c r="M22" s="451" t="s">
        <v>509</v>
      </c>
      <c r="N22" s="452" t="str">
        <f>IF(SUM(N7:N17)&lt;&gt;0,ROUNDDOWN(AVERAGE(N7:N17),1),"")</f>
        <v/>
      </c>
      <c r="O22" s="428" t="s">
        <v>510</v>
      </c>
      <c r="P22" s="452" t="str">
        <f>IF(SUM(P7:P17)&lt;&gt;0,ROUNDDOWN(AVERAGE(P7:P17),1),"")</f>
        <v/>
      </c>
    </row>
    <row r="23" spans="1:16" ht="12.65" customHeight="1" thickTop="1" x14ac:dyDescent="0.2">
      <c r="A23" s="764"/>
      <c r="B23" s="754" t="s">
        <v>598</v>
      </c>
      <c r="C23" s="755"/>
      <c r="D23" s="755"/>
      <c r="E23" s="756"/>
      <c r="F23" s="750" t="s">
        <v>511</v>
      </c>
      <c r="G23" s="751"/>
      <c r="H23" s="431"/>
      <c r="I23" s="447" t="s">
        <v>296</v>
      </c>
      <c r="K23" s="453" t="s">
        <v>512</v>
      </c>
      <c r="L23" s="453"/>
      <c r="M23" s="454"/>
      <c r="N23" s="455"/>
      <c r="O23" s="455"/>
      <c r="P23" s="455"/>
    </row>
    <row r="24" spans="1:16" ht="12.65" customHeight="1" thickBot="1" x14ac:dyDescent="0.25">
      <c r="A24" s="765"/>
      <c r="B24" s="757" t="s">
        <v>494</v>
      </c>
      <c r="C24" s="758"/>
      <c r="D24" s="758"/>
      <c r="E24" s="759"/>
      <c r="F24" s="760" t="s">
        <v>513</v>
      </c>
      <c r="G24" s="761"/>
      <c r="H24" s="446" t="str">
        <f>IF(B7&lt;&gt;"",ROUNDDOWN(H23/B7,1),"")</f>
        <v/>
      </c>
      <c r="I24" s="450" t="s">
        <v>514</v>
      </c>
      <c r="M24" s="456"/>
    </row>
    <row r="25" spans="1:16" ht="12.65" customHeight="1" thickBot="1" x14ac:dyDescent="0.25">
      <c r="A25" s="763" t="s">
        <v>456</v>
      </c>
      <c r="B25" s="766" t="s">
        <v>490</v>
      </c>
      <c r="C25" s="767"/>
      <c r="D25" s="767"/>
      <c r="E25" s="768"/>
      <c r="F25" s="769" t="s">
        <v>515</v>
      </c>
      <c r="G25" s="770"/>
      <c r="H25" s="442"/>
      <c r="I25" s="443" t="s">
        <v>296</v>
      </c>
    </row>
    <row r="26" spans="1:16" ht="12.65" customHeight="1" thickTop="1" thickBot="1" x14ac:dyDescent="0.25">
      <c r="A26" s="764"/>
      <c r="B26" s="754" t="s">
        <v>494</v>
      </c>
      <c r="C26" s="755"/>
      <c r="D26" s="755"/>
      <c r="E26" s="756"/>
      <c r="F26" s="750" t="s">
        <v>516</v>
      </c>
      <c r="G26" s="751"/>
      <c r="H26" s="446" t="str">
        <f>IF(B8&lt;&gt;"",ROUNDDOWN(H25/B8,1),"")</f>
        <v/>
      </c>
      <c r="I26" s="447" t="s">
        <v>517</v>
      </c>
      <c r="K26" s="457" t="s">
        <v>518</v>
      </c>
      <c r="L26" s="452" t="str">
        <f>P22</f>
        <v/>
      </c>
      <c r="M26" s="456" t="s">
        <v>269</v>
      </c>
    </row>
    <row r="27" spans="1:16" ht="12.65" customHeight="1" thickTop="1" thickBot="1" x14ac:dyDescent="0.25">
      <c r="A27" s="764"/>
      <c r="B27" s="754" t="s">
        <v>598</v>
      </c>
      <c r="C27" s="755"/>
      <c r="D27" s="755"/>
      <c r="E27" s="756"/>
      <c r="F27" s="750" t="s">
        <v>519</v>
      </c>
      <c r="G27" s="751"/>
      <c r="H27" s="431"/>
      <c r="I27" s="447" t="s">
        <v>296</v>
      </c>
      <c r="N27" s="457" t="s">
        <v>520</v>
      </c>
      <c r="O27" s="458" t="str">
        <f>IF(L26&lt;&gt;"",ROUNDDOWN(((L26/L28)*100),0),"")</f>
        <v/>
      </c>
      <c r="P27" s="451" t="s">
        <v>521</v>
      </c>
    </row>
    <row r="28" spans="1:16" ht="12.65" customHeight="1" thickTop="1" thickBot="1" x14ac:dyDescent="0.25">
      <c r="A28" s="765"/>
      <c r="B28" s="757" t="s">
        <v>494</v>
      </c>
      <c r="C28" s="758"/>
      <c r="D28" s="758"/>
      <c r="E28" s="759"/>
      <c r="F28" s="760" t="s">
        <v>522</v>
      </c>
      <c r="G28" s="761"/>
      <c r="H28" s="446" t="str">
        <f>IF(B8&lt;&gt;"",ROUNDDOWN(H27/B8,1),"")</f>
        <v/>
      </c>
      <c r="I28" s="450" t="s">
        <v>523</v>
      </c>
      <c r="K28" s="457" t="s">
        <v>524</v>
      </c>
      <c r="L28" s="452" t="str">
        <f>N22</f>
        <v/>
      </c>
      <c r="M28" s="428" t="s">
        <v>269</v>
      </c>
    </row>
    <row r="29" spans="1:16" ht="12.65" customHeight="1" x14ac:dyDescent="0.2">
      <c r="A29" s="763" t="s">
        <v>462</v>
      </c>
      <c r="B29" s="766" t="s">
        <v>490</v>
      </c>
      <c r="C29" s="767"/>
      <c r="D29" s="767"/>
      <c r="E29" s="768"/>
      <c r="F29" s="769" t="s">
        <v>525</v>
      </c>
      <c r="G29" s="770"/>
      <c r="H29" s="442"/>
      <c r="I29" s="443" t="s">
        <v>296</v>
      </c>
    </row>
    <row r="30" spans="1:16" ht="12.65" customHeight="1" x14ac:dyDescent="0.2">
      <c r="A30" s="764"/>
      <c r="B30" s="754" t="s">
        <v>494</v>
      </c>
      <c r="C30" s="755"/>
      <c r="D30" s="755"/>
      <c r="E30" s="756"/>
      <c r="F30" s="750" t="s">
        <v>526</v>
      </c>
      <c r="G30" s="751"/>
      <c r="H30" s="446" t="str">
        <f>IF(B9&lt;&gt;"",ROUNDDOWN(H29/B9,1),"")</f>
        <v/>
      </c>
      <c r="I30" s="447" t="s">
        <v>527</v>
      </c>
    </row>
    <row r="31" spans="1:16" ht="12.65" customHeight="1" x14ac:dyDescent="0.2">
      <c r="A31" s="764"/>
      <c r="B31" s="754" t="s">
        <v>598</v>
      </c>
      <c r="C31" s="755"/>
      <c r="D31" s="755"/>
      <c r="E31" s="756"/>
      <c r="F31" s="750" t="s">
        <v>528</v>
      </c>
      <c r="G31" s="751"/>
      <c r="H31" s="431"/>
      <c r="I31" s="447" t="s">
        <v>296</v>
      </c>
      <c r="K31" s="786" t="s">
        <v>529</v>
      </c>
      <c r="L31" s="786"/>
      <c r="M31" s="786"/>
      <c r="N31" s="786"/>
      <c r="O31" s="786"/>
      <c r="P31" s="786"/>
    </row>
    <row r="32" spans="1:16" ht="12.65" customHeight="1" thickBot="1" x14ac:dyDescent="0.25">
      <c r="A32" s="765"/>
      <c r="B32" s="757" t="s">
        <v>494</v>
      </c>
      <c r="C32" s="758"/>
      <c r="D32" s="758"/>
      <c r="E32" s="759"/>
      <c r="F32" s="760" t="s">
        <v>530</v>
      </c>
      <c r="G32" s="761"/>
      <c r="H32" s="446" t="str">
        <f>IF(B9&lt;&gt;"",ROUNDDOWN(H31/B9,1),"")</f>
        <v/>
      </c>
      <c r="I32" s="450" t="s">
        <v>531</v>
      </c>
      <c r="K32" s="786"/>
      <c r="L32" s="786"/>
      <c r="M32" s="786"/>
      <c r="N32" s="786"/>
      <c r="O32" s="786"/>
      <c r="P32" s="786"/>
    </row>
    <row r="33" spans="1:16" ht="12.65" customHeight="1" x14ac:dyDescent="0.2">
      <c r="A33" s="763" t="s">
        <v>468</v>
      </c>
      <c r="B33" s="766" t="s">
        <v>490</v>
      </c>
      <c r="C33" s="767"/>
      <c r="D33" s="767"/>
      <c r="E33" s="768"/>
      <c r="F33" s="769" t="s">
        <v>532</v>
      </c>
      <c r="G33" s="770"/>
      <c r="H33" s="442"/>
      <c r="I33" s="443" t="s">
        <v>296</v>
      </c>
      <c r="K33" s="745" t="s">
        <v>376</v>
      </c>
      <c r="L33" s="746"/>
      <c r="M33" s="745" t="s">
        <v>533</v>
      </c>
      <c r="N33" s="774"/>
      <c r="O33" s="774"/>
      <c r="P33" s="746"/>
    </row>
    <row r="34" spans="1:16" ht="12.65" customHeight="1" x14ac:dyDescent="0.2">
      <c r="A34" s="764"/>
      <c r="B34" s="754" t="s">
        <v>494</v>
      </c>
      <c r="C34" s="755"/>
      <c r="D34" s="755"/>
      <c r="E34" s="756"/>
      <c r="F34" s="750" t="s">
        <v>534</v>
      </c>
      <c r="G34" s="751"/>
      <c r="H34" s="446" t="str">
        <f>IF(B10&lt;&gt;"",ROUNDDOWN(H33/B10,1),"")</f>
        <v/>
      </c>
      <c r="I34" s="447" t="s">
        <v>535</v>
      </c>
      <c r="K34" s="777" t="s">
        <v>536</v>
      </c>
      <c r="L34" s="813"/>
      <c r="M34" s="803" t="s">
        <v>603</v>
      </c>
      <c r="N34" s="804"/>
      <c r="O34" s="804"/>
      <c r="P34" s="805"/>
    </row>
    <row r="35" spans="1:16" ht="12.65" customHeight="1" x14ac:dyDescent="0.2">
      <c r="A35" s="764"/>
      <c r="B35" s="754" t="s">
        <v>598</v>
      </c>
      <c r="C35" s="755"/>
      <c r="D35" s="755"/>
      <c r="E35" s="756"/>
      <c r="F35" s="750" t="s">
        <v>538</v>
      </c>
      <c r="G35" s="751"/>
      <c r="H35" s="431"/>
      <c r="I35" s="447" t="s">
        <v>296</v>
      </c>
      <c r="K35" s="787"/>
      <c r="L35" s="815"/>
      <c r="M35" s="806"/>
      <c r="N35" s="807"/>
      <c r="O35" s="807"/>
      <c r="P35" s="808"/>
    </row>
    <row r="36" spans="1:16" ht="12.65" customHeight="1" thickBot="1" x14ac:dyDescent="0.25">
      <c r="A36" s="765"/>
      <c r="B36" s="757" t="s">
        <v>494</v>
      </c>
      <c r="C36" s="758"/>
      <c r="D36" s="758"/>
      <c r="E36" s="759"/>
      <c r="F36" s="760" t="s">
        <v>541</v>
      </c>
      <c r="G36" s="761"/>
      <c r="H36" s="446" t="str">
        <f>IF(B10&lt;&gt;"",ROUNDDOWN(H35/B10,1),"")</f>
        <v/>
      </c>
      <c r="I36" s="450" t="s">
        <v>542</v>
      </c>
      <c r="K36" s="787"/>
      <c r="L36" s="815"/>
      <c r="M36" s="806"/>
      <c r="N36" s="807"/>
      <c r="O36" s="807"/>
      <c r="P36" s="808"/>
    </row>
    <row r="37" spans="1:16" ht="12.65" customHeight="1" x14ac:dyDescent="0.2">
      <c r="A37" s="763" t="s">
        <v>474</v>
      </c>
      <c r="B37" s="766" t="s">
        <v>490</v>
      </c>
      <c r="C37" s="767"/>
      <c r="D37" s="767"/>
      <c r="E37" s="768"/>
      <c r="F37" s="769" t="s">
        <v>544</v>
      </c>
      <c r="G37" s="770"/>
      <c r="H37" s="442"/>
      <c r="I37" s="443" t="s">
        <v>296</v>
      </c>
      <c r="K37" s="787"/>
      <c r="L37" s="815"/>
      <c r="M37" s="806"/>
      <c r="N37" s="807"/>
      <c r="O37" s="807"/>
      <c r="P37" s="808"/>
    </row>
    <row r="38" spans="1:16" ht="12.65" customHeight="1" x14ac:dyDescent="0.2">
      <c r="A38" s="764"/>
      <c r="B38" s="754" t="s">
        <v>494</v>
      </c>
      <c r="C38" s="755"/>
      <c r="D38" s="755"/>
      <c r="E38" s="756"/>
      <c r="F38" s="750" t="s">
        <v>546</v>
      </c>
      <c r="G38" s="751"/>
      <c r="H38" s="446" t="str">
        <f>IF(B11&lt;&gt;"",ROUNDDOWN(H37/B11,1),"")</f>
        <v/>
      </c>
      <c r="I38" s="447" t="s">
        <v>547</v>
      </c>
      <c r="K38" s="816"/>
      <c r="L38" s="818"/>
      <c r="M38" s="809"/>
      <c r="N38" s="810"/>
      <c r="O38" s="810"/>
      <c r="P38" s="811"/>
    </row>
    <row r="39" spans="1:16" ht="12.65" customHeight="1" x14ac:dyDescent="0.2">
      <c r="A39" s="764"/>
      <c r="B39" s="754" t="s">
        <v>598</v>
      </c>
      <c r="C39" s="755"/>
      <c r="D39" s="755"/>
      <c r="E39" s="756"/>
      <c r="F39" s="750" t="s">
        <v>550</v>
      </c>
      <c r="G39" s="751"/>
      <c r="H39" s="431"/>
      <c r="I39" s="447" t="s">
        <v>296</v>
      </c>
      <c r="K39" s="819" t="s">
        <v>539</v>
      </c>
      <c r="L39" s="819"/>
      <c r="M39" s="819" t="s">
        <v>604</v>
      </c>
      <c r="N39" s="819"/>
      <c r="O39" s="819"/>
      <c r="P39" s="819"/>
    </row>
    <row r="40" spans="1:16" ht="12.65" customHeight="1" thickBot="1" x14ac:dyDescent="0.25">
      <c r="A40" s="765"/>
      <c r="B40" s="757" t="s">
        <v>494</v>
      </c>
      <c r="C40" s="758"/>
      <c r="D40" s="758"/>
      <c r="E40" s="759"/>
      <c r="F40" s="760" t="s">
        <v>552</v>
      </c>
      <c r="G40" s="761"/>
      <c r="H40" s="446" t="str">
        <f>IF(B11&lt;&gt;"",ROUNDDOWN(H39/B11,1),"")</f>
        <v/>
      </c>
      <c r="I40" s="450" t="s">
        <v>553</v>
      </c>
      <c r="K40" s="802" t="s">
        <v>543</v>
      </c>
      <c r="L40" s="802"/>
      <c r="M40" s="819"/>
      <c r="N40" s="819"/>
      <c r="O40" s="819"/>
      <c r="P40" s="819"/>
    </row>
    <row r="41" spans="1:16" ht="12.65" customHeight="1" x14ac:dyDescent="0.2">
      <c r="A41" s="763" t="s">
        <v>448</v>
      </c>
      <c r="B41" s="766" t="s">
        <v>490</v>
      </c>
      <c r="C41" s="767"/>
      <c r="D41" s="767"/>
      <c r="E41" s="768"/>
      <c r="F41" s="769" t="s">
        <v>555</v>
      </c>
      <c r="G41" s="770"/>
      <c r="H41" s="442"/>
      <c r="I41" s="443" t="s">
        <v>296</v>
      </c>
      <c r="K41" s="820" t="s">
        <v>545</v>
      </c>
      <c r="L41" s="820"/>
      <c r="M41" s="777" t="s">
        <v>605</v>
      </c>
      <c r="N41" s="812"/>
      <c r="O41" s="812"/>
      <c r="P41" s="813"/>
    </row>
    <row r="42" spans="1:16" ht="12.65" customHeight="1" x14ac:dyDescent="0.2">
      <c r="A42" s="764"/>
      <c r="B42" s="754" t="s">
        <v>494</v>
      </c>
      <c r="C42" s="755"/>
      <c r="D42" s="755"/>
      <c r="E42" s="756"/>
      <c r="F42" s="750" t="s">
        <v>557</v>
      </c>
      <c r="G42" s="751"/>
      <c r="H42" s="446" t="str">
        <f>IF(E6&lt;&gt;"",ROUNDDOWN(H41/E6,1),"")</f>
        <v/>
      </c>
      <c r="I42" s="447" t="s">
        <v>558</v>
      </c>
      <c r="K42" s="819" t="s">
        <v>548</v>
      </c>
      <c r="L42" s="819"/>
      <c r="M42" s="787"/>
      <c r="N42" s="814"/>
      <c r="O42" s="814"/>
      <c r="P42" s="815"/>
    </row>
    <row r="43" spans="1:16" ht="12.65" customHeight="1" x14ac:dyDescent="0.2">
      <c r="A43" s="764"/>
      <c r="B43" s="754" t="s">
        <v>598</v>
      </c>
      <c r="C43" s="755"/>
      <c r="D43" s="755"/>
      <c r="E43" s="756"/>
      <c r="F43" s="750" t="s">
        <v>560</v>
      </c>
      <c r="G43" s="751"/>
      <c r="H43" s="431"/>
      <c r="I43" s="447" t="s">
        <v>296</v>
      </c>
      <c r="K43" s="819" t="s">
        <v>551</v>
      </c>
      <c r="L43" s="819"/>
      <c r="M43" s="787"/>
      <c r="N43" s="814"/>
      <c r="O43" s="814"/>
      <c r="P43" s="815"/>
    </row>
    <row r="44" spans="1:16" ht="12.65" customHeight="1" thickBot="1" x14ac:dyDescent="0.25">
      <c r="A44" s="765"/>
      <c r="B44" s="757" t="s">
        <v>494</v>
      </c>
      <c r="C44" s="758"/>
      <c r="D44" s="758"/>
      <c r="E44" s="759"/>
      <c r="F44" s="760" t="s">
        <v>562</v>
      </c>
      <c r="G44" s="761"/>
      <c r="H44" s="446" t="str">
        <f>IF(E6&lt;&gt;"",ROUNDDOWN(H43/E6,1),"")</f>
        <v/>
      </c>
      <c r="I44" s="450" t="s">
        <v>563</v>
      </c>
      <c r="K44" s="819" t="s">
        <v>554</v>
      </c>
      <c r="L44" s="819"/>
      <c r="M44" s="787"/>
      <c r="N44" s="814"/>
      <c r="O44" s="814"/>
      <c r="P44" s="815"/>
    </row>
    <row r="45" spans="1:16" ht="12.65" customHeight="1" x14ac:dyDescent="0.2">
      <c r="A45" s="763" t="s">
        <v>452</v>
      </c>
      <c r="B45" s="766" t="s">
        <v>490</v>
      </c>
      <c r="C45" s="767"/>
      <c r="D45" s="767"/>
      <c r="E45" s="768"/>
      <c r="F45" s="769" t="s">
        <v>564</v>
      </c>
      <c r="G45" s="770"/>
      <c r="H45" s="442"/>
      <c r="I45" s="443" t="s">
        <v>296</v>
      </c>
      <c r="K45" s="775" t="s">
        <v>556</v>
      </c>
      <c r="L45" s="801"/>
      <c r="M45" s="787"/>
      <c r="N45" s="814"/>
      <c r="O45" s="814"/>
      <c r="P45" s="815"/>
    </row>
    <row r="46" spans="1:16" ht="12.65" customHeight="1" x14ac:dyDescent="0.2">
      <c r="A46" s="764"/>
      <c r="B46" s="754" t="s">
        <v>494</v>
      </c>
      <c r="C46" s="755"/>
      <c r="D46" s="755"/>
      <c r="E46" s="756"/>
      <c r="F46" s="750" t="s">
        <v>565</v>
      </c>
      <c r="G46" s="751"/>
      <c r="H46" s="446" t="str">
        <f>IF(E7&lt;&gt;"",ROUNDDOWN(H45/E7,1),"")</f>
        <v/>
      </c>
      <c r="I46" s="447" t="s">
        <v>566</v>
      </c>
      <c r="K46" s="775" t="s">
        <v>559</v>
      </c>
      <c r="L46" s="801"/>
      <c r="M46" s="787"/>
      <c r="N46" s="814"/>
      <c r="O46" s="814"/>
      <c r="P46" s="815"/>
    </row>
    <row r="47" spans="1:16" ht="12.65" customHeight="1" x14ac:dyDescent="0.2">
      <c r="A47" s="764"/>
      <c r="B47" s="754" t="s">
        <v>598</v>
      </c>
      <c r="C47" s="755"/>
      <c r="D47" s="755"/>
      <c r="E47" s="756"/>
      <c r="F47" s="750" t="s">
        <v>567</v>
      </c>
      <c r="G47" s="751"/>
      <c r="H47" s="431"/>
      <c r="I47" s="447" t="s">
        <v>296</v>
      </c>
      <c r="K47" s="775" t="s">
        <v>561</v>
      </c>
      <c r="L47" s="801"/>
      <c r="M47" s="816"/>
      <c r="N47" s="817"/>
      <c r="O47" s="817"/>
      <c r="P47" s="818"/>
    </row>
    <row r="48" spans="1:16" ht="12.65" customHeight="1" thickBot="1" x14ac:dyDescent="0.25">
      <c r="A48" s="765"/>
      <c r="B48" s="757" t="s">
        <v>494</v>
      </c>
      <c r="C48" s="758"/>
      <c r="D48" s="758"/>
      <c r="E48" s="759"/>
      <c r="F48" s="760" t="s">
        <v>568</v>
      </c>
      <c r="G48" s="761"/>
      <c r="H48" s="446" t="str">
        <f>IF(E7&lt;&gt;"",ROUNDDOWN(H47/E7,1),"")</f>
        <v/>
      </c>
      <c r="I48" s="450" t="s">
        <v>569</v>
      </c>
    </row>
    <row r="49" spans="1:14" ht="12.65" customHeight="1" x14ac:dyDescent="0.2">
      <c r="A49" s="763" t="s">
        <v>458</v>
      </c>
      <c r="B49" s="766" t="s">
        <v>490</v>
      </c>
      <c r="C49" s="767"/>
      <c r="D49" s="767"/>
      <c r="E49" s="768"/>
      <c r="F49" s="769" t="s">
        <v>570</v>
      </c>
      <c r="G49" s="770"/>
      <c r="H49" s="442"/>
      <c r="I49" s="443" t="s">
        <v>296</v>
      </c>
    </row>
    <row r="50" spans="1:14" ht="12.65" customHeight="1" x14ac:dyDescent="0.2">
      <c r="A50" s="764"/>
      <c r="B50" s="754" t="s">
        <v>494</v>
      </c>
      <c r="C50" s="755"/>
      <c r="D50" s="755"/>
      <c r="E50" s="756"/>
      <c r="F50" s="750" t="s">
        <v>571</v>
      </c>
      <c r="G50" s="751"/>
      <c r="H50" s="446" t="str">
        <f>IF(E8&lt;&gt;"",ROUNDDOWN(H49/E8,1),"")</f>
        <v/>
      </c>
      <c r="I50" s="447" t="s">
        <v>572</v>
      </c>
    </row>
    <row r="51" spans="1:14" ht="12.65" customHeight="1" x14ac:dyDescent="0.2">
      <c r="A51" s="764"/>
      <c r="B51" s="754" t="s">
        <v>598</v>
      </c>
      <c r="C51" s="755"/>
      <c r="D51" s="755"/>
      <c r="E51" s="756"/>
      <c r="F51" s="750" t="s">
        <v>573</v>
      </c>
      <c r="G51" s="751"/>
      <c r="H51" s="431"/>
      <c r="I51" s="447" t="s">
        <v>296</v>
      </c>
    </row>
    <row r="52" spans="1:14" ht="12.65" customHeight="1" thickBot="1" x14ac:dyDescent="0.25">
      <c r="A52" s="765"/>
      <c r="B52" s="757" t="s">
        <v>494</v>
      </c>
      <c r="C52" s="758"/>
      <c r="D52" s="758"/>
      <c r="E52" s="759"/>
      <c r="F52" s="760" t="s">
        <v>574</v>
      </c>
      <c r="G52" s="761"/>
      <c r="H52" s="446" t="str">
        <f>IF(E8&lt;&gt;"",ROUNDDOWN(H51/E8,1),"")</f>
        <v/>
      </c>
      <c r="I52" s="450" t="s">
        <v>575</v>
      </c>
    </row>
    <row r="53" spans="1:14" ht="12.65" customHeight="1" x14ac:dyDescent="0.2">
      <c r="A53" s="763" t="s">
        <v>464</v>
      </c>
      <c r="B53" s="766" t="s">
        <v>490</v>
      </c>
      <c r="C53" s="767"/>
      <c r="D53" s="767"/>
      <c r="E53" s="768"/>
      <c r="F53" s="769" t="s">
        <v>576</v>
      </c>
      <c r="G53" s="770"/>
      <c r="H53" s="442"/>
      <c r="I53" s="443" t="s">
        <v>296</v>
      </c>
    </row>
    <row r="54" spans="1:14" ht="12.65" customHeight="1" x14ac:dyDescent="0.2">
      <c r="A54" s="764"/>
      <c r="B54" s="754" t="s">
        <v>494</v>
      </c>
      <c r="C54" s="755"/>
      <c r="D54" s="755"/>
      <c r="E54" s="756"/>
      <c r="F54" s="750" t="s">
        <v>577</v>
      </c>
      <c r="G54" s="751"/>
      <c r="H54" s="446" t="str">
        <f>IF(E9&lt;&gt;"",ROUNDDOWN(H53/E9,1),"")</f>
        <v/>
      </c>
      <c r="I54" s="447" t="s">
        <v>578</v>
      </c>
    </row>
    <row r="55" spans="1:14" ht="12.65" customHeight="1" x14ac:dyDescent="0.2">
      <c r="A55" s="764"/>
      <c r="B55" s="754" t="s">
        <v>598</v>
      </c>
      <c r="C55" s="755"/>
      <c r="D55" s="755"/>
      <c r="E55" s="756"/>
      <c r="F55" s="750" t="s">
        <v>579</v>
      </c>
      <c r="G55" s="751"/>
      <c r="H55" s="431"/>
      <c r="I55" s="447" t="s">
        <v>296</v>
      </c>
    </row>
    <row r="56" spans="1:14" ht="12.65" customHeight="1" thickBot="1" x14ac:dyDescent="0.25">
      <c r="A56" s="765"/>
      <c r="B56" s="757" t="s">
        <v>494</v>
      </c>
      <c r="C56" s="758"/>
      <c r="D56" s="758"/>
      <c r="E56" s="759"/>
      <c r="F56" s="760" t="s">
        <v>580</v>
      </c>
      <c r="G56" s="761"/>
      <c r="H56" s="446" t="str">
        <f>IF(E9&lt;&gt;"",ROUNDDOWN(H55/E9,1),"")</f>
        <v/>
      </c>
      <c r="I56" s="450" t="s">
        <v>581</v>
      </c>
    </row>
    <row r="57" spans="1:14" ht="12.65" customHeight="1" x14ac:dyDescent="0.2">
      <c r="A57" s="763" t="s">
        <v>470</v>
      </c>
      <c r="B57" s="766" t="s">
        <v>490</v>
      </c>
      <c r="C57" s="767"/>
      <c r="D57" s="767"/>
      <c r="E57" s="768"/>
      <c r="F57" s="769" t="s">
        <v>582</v>
      </c>
      <c r="G57" s="770"/>
      <c r="H57" s="442"/>
      <c r="I57" s="443" t="s">
        <v>296</v>
      </c>
    </row>
    <row r="58" spans="1:14" ht="12.65" customHeight="1" x14ac:dyDescent="0.2">
      <c r="A58" s="764"/>
      <c r="B58" s="754" t="s">
        <v>494</v>
      </c>
      <c r="C58" s="755"/>
      <c r="D58" s="755"/>
      <c r="E58" s="756"/>
      <c r="F58" s="750" t="s">
        <v>583</v>
      </c>
      <c r="G58" s="751"/>
      <c r="H58" s="446" t="str">
        <f>IF(E10&lt;&gt;"",ROUNDDOWN(H57/E10,1),"")</f>
        <v/>
      </c>
      <c r="I58" s="447" t="s">
        <v>584</v>
      </c>
    </row>
    <row r="59" spans="1:14" ht="12.65" customHeight="1" x14ac:dyDescent="0.2">
      <c r="A59" s="764"/>
      <c r="B59" s="754" t="s">
        <v>598</v>
      </c>
      <c r="C59" s="755"/>
      <c r="D59" s="755"/>
      <c r="E59" s="756"/>
      <c r="F59" s="750" t="s">
        <v>585</v>
      </c>
      <c r="G59" s="751"/>
      <c r="H59" s="431"/>
      <c r="I59" s="447" t="s">
        <v>296</v>
      </c>
    </row>
    <row r="60" spans="1:14" ht="12.65" customHeight="1" thickBot="1" x14ac:dyDescent="0.25">
      <c r="A60" s="765"/>
      <c r="B60" s="757" t="s">
        <v>494</v>
      </c>
      <c r="C60" s="758"/>
      <c r="D60" s="758"/>
      <c r="E60" s="759"/>
      <c r="F60" s="760" t="s">
        <v>586</v>
      </c>
      <c r="G60" s="761"/>
      <c r="H60" s="463" t="str">
        <f>IF(E10&lt;&gt;"",ROUNDDOWN(H59/E10,1),"")</f>
        <v/>
      </c>
      <c r="I60" s="450" t="s">
        <v>587</v>
      </c>
    </row>
    <row r="61" spans="1:14" ht="12.65" customHeight="1" x14ac:dyDescent="0.2">
      <c r="B61" s="464"/>
      <c r="C61" s="464"/>
      <c r="D61" s="464"/>
      <c r="E61" s="464"/>
      <c r="F61" s="464"/>
      <c r="G61" s="464"/>
      <c r="H61" s="464"/>
      <c r="I61" s="464"/>
      <c r="J61" s="464"/>
    </row>
    <row r="62" spans="1:14" ht="12" x14ac:dyDescent="0.2">
      <c r="K62" s="464"/>
      <c r="L62" s="464"/>
      <c r="M62" s="464"/>
      <c r="N62" s="464"/>
    </row>
  </sheetData>
  <mergeCells count="137">
    <mergeCell ref="A53:A56"/>
    <mergeCell ref="B53:E53"/>
    <mergeCell ref="F53:G53"/>
    <mergeCell ref="B54:E54"/>
    <mergeCell ref="F54:G54"/>
    <mergeCell ref="B55:E55"/>
    <mergeCell ref="B60:E60"/>
    <mergeCell ref="F60:G60"/>
    <mergeCell ref="F55:G55"/>
    <mergeCell ref="B56:E56"/>
    <mergeCell ref="F56:G56"/>
    <mergeCell ref="A57:A60"/>
    <mergeCell ref="B57:E57"/>
    <mergeCell ref="F57:G57"/>
    <mergeCell ref="B58:E58"/>
    <mergeCell ref="F58:G58"/>
    <mergeCell ref="B59:E59"/>
    <mergeCell ref="F59:G59"/>
    <mergeCell ref="A49:A52"/>
    <mergeCell ref="B49:E49"/>
    <mergeCell ref="F49:G49"/>
    <mergeCell ref="B50:E50"/>
    <mergeCell ref="F50:G50"/>
    <mergeCell ref="B51:E51"/>
    <mergeCell ref="F51:G51"/>
    <mergeCell ref="B52:E52"/>
    <mergeCell ref="F52:G52"/>
    <mergeCell ref="A45:A48"/>
    <mergeCell ref="B45:E45"/>
    <mergeCell ref="F45:G45"/>
    <mergeCell ref="K45:L45"/>
    <mergeCell ref="B46:E46"/>
    <mergeCell ref="F46:G46"/>
    <mergeCell ref="K46:L46"/>
    <mergeCell ref="A41:A44"/>
    <mergeCell ref="B47:E47"/>
    <mergeCell ref="F47:G47"/>
    <mergeCell ref="K47:L47"/>
    <mergeCell ref="B48:E48"/>
    <mergeCell ref="F48:G48"/>
    <mergeCell ref="B42:E42"/>
    <mergeCell ref="F42:G42"/>
    <mergeCell ref="K42:L42"/>
    <mergeCell ref="B43:E43"/>
    <mergeCell ref="F43:G43"/>
    <mergeCell ref="K43:L43"/>
    <mergeCell ref="K39:L39"/>
    <mergeCell ref="M39:P40"/>
    <mergeCell ref="B40:E40"/>
    <mergeCell ref="F40:G40"/>
    <mergeCell ref="K40:L40"/>
    <mergeCell ref="B41:E41"/>
    <mergeCell ref="F41:G41"/>
    <mergeCell ref="K41:L41"/>
    <mergeCell ref="M41:P47"/>
    <mergeCell ref="B44:E44"/>
    <mergeCell ref="F44:G44"/>
    <mergeCell ref="K44:L44"/>
    <mergeCell ref="A37:A40"/>
    <mergeCell ref="B37:E37"/>
    <mergeCell ref="F37:G37"/>
    <mergeCell ref="B38:E38"/>
    <mergeCell ref="F38:G38"/>
    <mergeCell ref="B39:E39"/>
    <mergeCell ref="F39:G39"/>
    <mergeCell ref="K34:L38"/>
    <mergeCell ref="M34:P38"/>
    <mergeCell ref="B35:E35"/>
    <mergeCell ref="F35:G35"/>
    <mergeCell ref="B36:E36"/>
    <mergeCell ref="F36:G36"/>
    <mergeCell ref="K31:P32"/>
    <mergeCell ref="B32:E32"/>
    <mergeCell ref="F32:G32"/>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6:L6"/>
    <mergeCell ref="M6:N6"/>
    <mergeCell ref="O6:P6"/>
  </mergeCells>
  <phoneticPr fontId="2"/>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D5955-0071-42B5-A49F-189C7D514555}">
  <dimension ref="A1:Q61"/>
  <sheetViews>
    <sheetView workbookViewId="0">
      <pane xSplit="1" ySplit="1" topLeftCell="B23" activePane="bottomRight" state="frozen"/>
      <selection activeCell="M33" sqref="M33:P33"/>
      <selection pane="topRight" activeCell="M33" sqref="M33:P33"/>
      <selection pane="bottomLeft" activeCell="M33" sqref="M33:P33"/>
      <selection pane="bottomRight" activeCell="M33" sqref="M33:P33"/>
    </sheetView>
  </sheetViews>
  <sheetFormatPr defaultColWidth="9" defaultRowHeight="11" x14ac:dyDescent="0.2"/>
  <cols>
    <col min="1" max="1" width="3.6328125" style="428" customWidth="1"/>
    <col min="2" max="2" width="4.6328125" style="428" customWidth="1"/>
    <col min="3" max="3" width="8.6328125" style="428" customWidth="1"/>
    <col min="4" max="4" width="3.6328125" style="428" customWidth="1"/>
    <col min="5" max="5" width="4.6328125" style="428" customWidth="1"/>
    <col min="6" max="6" width="8.6328125" style="428" customWidth="1"/>
    <col min="7" max="7" width="4" style="428" customWidth="1"/>
    <col min="8" max="8" width="5.453125" style="428" customWidth="1"/>
    <col min="9" max="9" width="6" style="428" customWidth="1"/>
    <col min="10" max="10" width="3.36328125" style="428" customWidth="1"/>
    <col min="11" max="12" width="7.08984375" style="428" customWidth="1"/>
    <col min="13" max="13" width="4.08984375" style="428" customWidth="1"/>
    <col min="14" max="14" width="6.26953125" style="428" customWidth="1"/>
    <col min="15" max="15" width="3.90625" style="428" customWidth="1"/>
    <col min="16" max="16" width="6.26953125" style="428" customWidth="1"/>
    <col min="17" max="256" width="9" style="428"/>
    <col min="257" max="257" width="3.6328125" style="428" customWidth="1"/>
    <col min="258" max="258" width="4.6328125" style="428" customWidth="1"/>
    <col min="259" max="259" width="8.6328125" style="428" customWidth="1"/>
    <col min="260" max="260" width="3.6328125" style="428" customWidth="1"/>
    <col min="261" max="261" width="4.6328125" style="428" customWidth="1"/>
    <col min="262" max="262" width="8.6328125" style="428" customWidth="1"/>
    <col min="263" max="263" width="4" style="428" customWidth="1"/>
    <col min="264" max="264" width="5.453125" style="428" customWidth="1"/>
    <col min="265" max="265" width="6" style="428" customWidth="1"/>
    <col min="266" max="266" width="3.36328125" style="428" customWidth="1"/>
    <col min="267" max="268" width="7.08984375" style="428" customWidth="1"/>
    <col min="269" max="269" width="4.08984375" style="428" customWidth="1"/>
    <col min="270" max="270" width="6.26953125" style="428" customWidth="1"/>
    <col min="271" max="271" width="3.90625" style="428" customWidth="1"/>
    <col min="272" max="272" width="6.26953125" style="428" customWidth="1"/>
    <col min="273" max="512" width="9" style="428"/>
    <col min="513" max="513" width="3.6328125" style="428" customWidth="1"/>
    <col min="514" max="514" width="4.6328125" style="428" customWidth="1"/>
    <col min="515" max="515" width="8.6328125" style="428" customWidth="1"/>
    <col min="516" max="516" width="3.6328125" style="428" customWidth="1"/>
    <col min="517" max="517" width="4.6328125" style="428" customWidth="1"/>
    <col min="518" max="518" width="8.6328125" style="428" customWidth="1"/>
    <col min="519" max="519" width="4" style="428" customWidth="1"/>
    <col min="520" max="520" width="5.453125" style="428" customWidth="1"/>
    <col min="521" max="521" width="6" style="428" customWidth="1"/>
    <col min="522" max="522" width="3.36328125" style="428" customWidth="1"/>
    <col min="523" max="524" width="7.08984375" style="428" customWidth="1"/>
    <col min="525" max="525" width="4.08984375" style="428" customWidth="1"/>
    <col min="526" max="526" width="6.26953125" style="428" customWidth="1"/>
    <col min="527" max="527" width="3.90625" style="428" customWidth="1"/>
    <col min="528" max="528" width="6.26953125" style="428" customWidth="1"/>
    <col min="529" max="768" width="9" style="428"/>
    <col min="769" max="769" width="3.6328125" style="428" customWidth="1"/>
    <col min="770" max="770" width="4.6328125" style="428" customWidth="1"/>
    <col min="771" max="771" width="8.6328125" style="428" customWidth="1"/>
    <col min="772" max="772" width="3.6328125" style="428" customWidth="1"/>
    <col min="773" max="773" width="4.6328125" style="428" customWidth="1"/>
    <col min="774" max="774" width="8.6328125" style="428" customWidth="1"/>
    <col min="775" max="775" width="4" style="428" customWidth="1"/>
    <col min="776" max="776" width="5.453125" style="428" customWidth="1"/>
    <col min="777" max="777" width="6" style="428" customWidth="1"/>
    <col min="778" max="778" width="3.36328125" style="428" customWidth="1"/>
    <col min="779" max="780" width="7.08984375" style="428" customWidth="1"/>
    <col min="781" max="781" width="4.08984375" style="428" customWidth="1"/>
    <col min="782" max="782" width="6.26953125" style="428" customWidth="1"/>
    <col min="783" max="783" width="3.90625" style="428" customWidth="1"/>
    <col min="784" max="784" width="6.26953125" style="428" customWidth="1"/>
    <col min="785" max="1024" width="9" style="428"/>
    <col min="1025" max="1025" width="3.6328125" style="428" customWidth="1"/>
    <col min="1026" max="1026" width="4.6328125" style="428" customWidth="1"/>
    <col min="1027" max="1027" width="8.6328125" style="428" customWidth="1"/>
    <col min="1028" max="1028" width="3.6328125" style="428" customWidth="1"/>
    <col min="1029" max="1029" width="4.6328125" style="428" customWidth="1"/>
    <col min="1030" max="1030" width="8.6328125" style="428" customWidth="1"/>
    <col min="1031" max="1031" width="4" style="428" customWidth="1"/>
    <col min="1032" max="1032" width="5.453125" style="428" customWidth="1"/>
    <col min="1033" max="1033" width="6" style="428" customWidth="1"/>
    <col min="1034" max="1034" width="3.36328125" style="428" customWidth="1"/>
    <col min="1035" max="1036" width="7.08984375" style="428" customWidth="1"/>
    <col min="1037" max="1037" width="4.08984375" style="428" customWidth="1"/>
    <col min="1038" max="1038" width="6.26953125" style="428" customWidth="1"/>
    <col min="1039" max="1039" width="3.90625" style="428" customWidth="1"/>
    <col min="1040" max="1040" width="6.26953125" style="428" customWidth="1"/>
    <col min="1041" max="1280" width="9" style="428"/>
    <col min="1281" max="1281" width="3.6328125" style="428" customWidth="1"/>
    <col min="1282" max="1282" width="4.6328125" style="428" customWidth="1"/>
    <col min="1283" max="1283" width="8.6328125" style="428" customWidth="1"/>
    <col min="1284" max="1284" width="3.6328125" style="428" customWidth="1"/>
    <col min="1285" max="1285" width="4.6328125" style="428" customWidth="1"/>
    <col min="1286" max="1286" width="8.6328125" style="428" customWidth="1"/>
    <col min="1287" max="1287" width="4" style="428" customWidth="1"/>
    <col min="1288" max="1288" width="5.453125" style="428" customWidth="1"/>
    <col min="1289" max="1289" width="6" style="428" customWidth="1"/>
    <col min="1290" max="1290" width="3.36328125" style="428" customWidth="1"/>
    <col min="1291" max="1292" width="7.08984375" style="428" customWidth="1"/>
    <col min="1293" max="1293" width="4.08984375" style="428" customWidth="1"/>
    <col min="1294" max="1294" width="6.26953125" style="428" customWidth="1"/>
    <col min="1295" max="1295" width="3.90625" style="428" customWidth="1"/>
    <col min="1296" max="1296" width="6.26953125" style="428" customWidth="1"/>
    <col min="1297" max="1536" width="9" style="428"/>
    <col min="1537" max="1537" width="3.6328125" style="428" customWidth="1"/>
    <col min="1538" max="1538" width="4.6328125" style="428" customWidth="1"/>
    <col min="1539" max="1539" width="8.6328125" style="428" customWidth="1"/>
    <col min="1540" max="1540" width="3.6328125" style="428" customWidth="1"/>
    <col min="1541" max="1541" width="4.6328125" style="428" customWidth="1"/>
    <col min="1542" max="1542" width="8.6328125" style="428" customWidth="1"/>
    <col min="1543" max="1543" width="4" style="428" customWidth="1"/>
    <col min="1544" max="1544" width="5.453125" style="428" customWidth="1"/>
    <col min="1545" max="1545" width="6" style="428" customWidth="1"/>
    <col min="1546" max="1546" width="3.36328125" style="428" customWidth="1"/>
    <col min="1547" max="1548" width="7.08984375" style="428" customWidth="1"/>
    <col min="1549" max="1549" width="4.08984375" style="428" customWidth="1"/>
    <col min="1550" max="1550" width="6.26953125" style="428" customWidth="1"/>
    <col min="1551" max="1551" width="3.90625" style="428" customWidth="1"/>
    <col min="1552" max="1552" width="6.26953125" style="428" customWidth="1"/>
    <col min="1553" max="1792" width="9" style="428"/>
    <col min="1793" max="1793" width="3.6328125" style="428" customWidth="1"/>
    <col min="1794" max="1794" width="4.6328125" style="428" customWidth="1"/>
    <col min="1795" max="1795" width="8.6328125" style="428" customWidth="1"/>
    <col min="1796" max="1796" width="3.6328125" style="428" customWidth="1"/>
    <col min="1797" max="1797" width="4.6328125" style="428" customWidth="1"/>
    <col min="1798" max="1798" width="8.6328125" style="428" customWidth="1"/>
    <col min="1799" max="1799" width="4" style="428" customWidth="1"/>
    <col min="1800" max="1800" width="5.453125" style="428" customWidth="1"/>
    <col min="1801" max="1801" width="6" style="428" customWidth="1"/>
    <col min="1802" max="1802" width="3.36328125" style="428" customWidth="1"/>
    <col min="1803" max="1804" width="7.08984375" style="428" customWidth="1"/>
    <col min="1805" max="1805" width="4.08984375" style="428" customWidth="1"/>
    <col min="1806" max="1806" width="6.26953125" style="428" customWidth="1"/>
    <col min="1807" max="1807" width="3.90625" style="428" customWidth="1"/>
    <col min="1808" max="1808" width="6.26953125" style="428" customWidth="1"/>
    <col min="1809" max="2048" width="9" style="428"/>
    <col min="2049" max="2049" width="3.6328125" style="428" customWidth="1"/>
    <col min="2050" max="2050" width="4.6328125" style="428" customWidth="1"/>
    <col min="2051" max="2051" width="8.6328125" style="428" customWidth="1"/>
    <col min="2052" max="2052" width="3.6328125" style="428" customWidth="1"/>
    <col min="2053" max="2053" width="4.6328125" style="428" customWidth="1"/>
    <col min="2054" max="2054" width="8.6328125" style="428" customWidth="1"/>
    <col min="2055" max="2055" width="4" style="428" customWidth="1"/>
    <col min="2056" max="2056" width="5.453125" style="428" customWidth="1"/>
    <col min="2057" max="2057" width="6" style="428" customWidth="1"/>
    <col min="2058" max="2058" width="3.36328125" style="428" customWidth="1"/>
    <col min="2059" max="2060" width="7.08984375" style="428" customWidth="1"/>
    <col min="2061" max="2061" width="4.08984375" style="428" customWidth="1"/>
    <col min="2062" max="2062" width="6.26953125" style="428" customWidth="1"/>
    <col min="2063" max="2063" width="3.90625" style="428" customWidth="1"/>
    <col min="2064" max="2064" width="6.26953125" style="428" customWidth="1"/>
    <col min="2065" max="2304" width="9" style="428"/>
    <col min="2305" max="2305" width="3.6328125" style="428" customWidth="1"/>
    <col min="2306" max="2306" width="4.6328125" style="428" customWidth="1"/>
    <col min="2307" max="2307" width="8.6328125" style="428" customWidth="1"/>
    <col min="2308" max="2308" width="3.6328125" style="428" customWidth="1"/>
    <col min="2309" max="2309" width="4.6328125" style="428" customWidth="1"/>
    <col min="2310" max="2310" width="8.6328125" style="428" customWidth="1"/>
    <col min="2311" max="2311" width="4" style="428" customWidth="1"/>
    <col min="2312" max="2312" width="5.453125" style="428" customWidth="1"/>
    <col min="2313" max="2313" width="6" style="428" customWidth="1"/>
    <col min="2314" max="2314" width="3.36328125" style="428" customWidth="1"/>
    <col min="2315" max="2316" width="7.08984375" style="428" customWidth="1"/>
    <col min="2317" max="2317" width="4.08984375" style="428" customWidth="1"/>
    <col min="2318" max="2318" width="6.26953125" style="428" customWidth="1"/>
    <col min="2319" max="2319" width="3.90625" style="428" customWidth="1"/>
    <col min="2320" max="2320" width="6.26953125" style="428" customWidth="1"/>
    <col min="2321" max="2560" width="9" style="428"/>
    <col min="2561" max="2561" width="3.6328125" style="428" customWidth="1"/>
    <col min="2562" max="2562" width="4.6328125" style="428" customWidth="1"/>
    <col min="2563" max="2563" width="8.6328125" style="428" customWidth="1"/>
    <col min="2564" max="2564" width="3.6328125" style="428" customWidth="1"/>
    <col min="2565" max="2565" width="4.6328125" style="428" customWidth="1"/>
    <col min="2566" max="2566" width="8.6328125" style="428" customWidth="1"/>
    <col min="2567" max="2567" width="4" style="428" customWidth="1"/>
    <col min="2568" max="2568" width="5.453125" style="428" customWidth="1"/>
    <col min="2569" max="2569" width="6" style="428" customWidth="1"/>
    <col min="2570" max="2570" width="3.36328125" style="428" customWidth="1"/>
    <col min="2571" max="2572" width="7.08984375" style="428" customWidth="1"/>
    <col min="2573" max="2573" width="4.08984375" style="428" customWidth="1"/>
    <col min="2574" max="2574" width="6.26953125" style="428" customWidth="1"/>
    <col min="2575" max="2575" width="3.90625" style="428" customWidth="1"/>
    <col min="2576" max="2576" width="6.26953125" style="428" customWidth="1"/>
    <col min="2577" max="2816" width="9" style="428"/>
    <col min="2817" max="2817" width="3.6328125" style="428" customWidth="1"/>
    <col min="2818" max="2818" width="4.6328125" style="428" customWidth="1"/>
    <col min="2819" max="2819" width="8.6328125" style="428" customWidth="1"/>
    <col min="2820" max="2820" width="3.6328125" style="428" customWidth="1"/>
    <col min="2821" max="2821" width="4.6328125" style="428" customWidth="1"/>
    <col min="2822" max="2822" width="8.6328125" style="428" customWidth="1"/>
    <col min="2823" max="2823" width="4" style="428" customWidth="1"/>
    <col min="2824" max="2824" width="5.453125" style="428" customWidth="1"/>
    <col min="2825" max="2825" width="6" style="428" customWidth="1"/>
    <col min="2826" max="2826" width="3.36328125" style="428" customWidth="1"/>
    <col min="2827" max="2828" width="7.08984375" style="428" customWidth="1"/>
    <col min="2829" max="2829" width="4.08984375" style="428" customWidth="1"/>
    <col min="2830" max="2830" width="6.26953125" style="428" customWidth="1"/>
    <col min="2831" max="2831" width="3.90625" style="428" customWidth="1"/>
    <col min="2832" max="2832" width="6.26953125" style="428" customWidth="1"/>
    <col min="2833" max="3072" width="9" style="428"/>
    <col min="3073" max="3073" width="3.6328125" style="428" customWidth="1"/>
    <col min="3074" max="3074" width="4.6328125" style="428" customWidth="1"/>
    <col min="3075" max="3075" width="8.6328125" style="428" customWidth="1"/>
    <col min="3076" max="3076" width="3.6328125" style="428" customWidth="1"/>
    <col min="3077" max="3077" width="4.6328125" style="428" customWidth="1"/>
    <col min="3078" max="3078" width="8.6328125" style="428" customWidth="1"/>
    <col min="3079" max="3079" width="4" style="428" customWidth="1"/>
    <col min="3080" max="3080" width="5.453125" style="428" customWidth="1"/>
    <col min="3081" max="3081" width="6" style="428" customWidth="1"/>
    <col min="3082" max="3082" width="3.36328125" style="428" customWidth="1"/>
    <col min="3083" max="3084" width="7.08984375" style="428" customWidth="1"/>
    <col min="3085" max="3085" width="4.08984375" style="428" customWidth="1"/>
    <col min="3086" max="3086" width="6.26953125" style="428" customWidth="1"/>
    <col min="3087" max="3087" width="3.90625" style="428" customWidth="1"/>
    <col min="3088" max="3088" width="6.26953125" style="428" customWidth="1"/>
    <col min="3089" max="3328" width="9" style="428"/>
    <col min="3329" max="3329" width="3.6328125" style="428" customWidth="1"/>
    <col min="3330" max="3330" width="4.6328125" style="428" customWidth="1"/>
    <col min="3331" max="3331" width="8.6328125" style="428" customWidth="1"/>
    <col min="3332" max="3332" width="3.6328125" style="428" customWidth="1"/>
    <col min="3333" max="3333" width="4.6328125" style="428" customWidth="1"/>
    <col min="3334" max="3334" width="8.6328125" style="428" customWidth="1"/>
    <col min="3335" max="3335" width="4" style="428" customWidth="1"/>
    <col min="3336" max="3336" width="5.453125" style="428" customWidth="1"/>
    <col min="3337" max="3337" width="6" style="428" customWidth="1"/>
    <col min="3338" max="3338" width="3.36328125" style="428" customWidth="1"/>
    <col min="3339" max="3340" width="7.08984375" style="428" customWidth="1"/>
    <col min="3341" max="3341" width="4.08984375" style="428" customWidth="1"/>
    <col min="3342" max="3342" width="6.26953125" style="428" customWidth="1"/>
    <col min="3343" max="3343" width="3.90625" style="428" customWidth="1"/>
    <col min="3344" max="3344" width="6.26953125" style="428" customWidth="1"/>
    <col min="3345" max="3584" width="9" style="428"/>
    <col min="3585" max="3585" width="3.6328125" style="428" customWidth="1"/>
    <col min="3586" max="3586" width="4.6328125" style="428" customWidth="1"/>
    <col min="3587" max="3587" width="8.6328125" style="428" customWidth="1"/>
    <col min="3588" max="3588" width="3.6328125" style="428" customWidth="1"/>
    <col min="3589" max="3589" width="4.6328125" style="428" customWidth="1"/>
    <col min="3590" max="3590" width="8.6328125" style="428" customWidth="1"/>
    <col min="3591" max="3591" width="4" style="428" customWidth="1"/>
    <col min="3592" max="3592" width="5.453125" style="428" customWidth="1"/>
    <col min="3593" max="3593" width="6" style="428" customWidth="1"/>
    <col min="3594" max="3594" width="3.36328125" style="428" customWidth="1"/>
    <col min="3595" max="3596" width="7.08984375" style="428" customWidth="1"/>
    <col min="3597" max="3597" width="4.08984375" style="428" customWidth="1"/>
    <col min="3598" max="3598" width="6.26953125" style="428" customWidth="1"/>
    <col min="3599" max="3599" width="3.90625" style="428" customWidth="1"/>
    <col min="3600" max="3600" width="6.26953125" style="428" customWidth="1"/>
    <col min="3601" max="3840" width="9" style="428"/>
    <col min="3841" max="3841" width="3.6328125" style="428" customWidth="1"/>
    <col min="3842" max="3842" width="4.6328125" style="428" customWidth="1"/>
    <col min="3843" max="3843" width="8.6328125" style="428" customWidth="1"/>
    <col min="3844" max="3844" width="3.6328125" style="428" customWidth="1"/>
    <col min="3845" max="3845" width="4.6328125" style="428" customWidth="1"/>
    <col min="3846" max="3846" width="8.6328125" style="428" customWidth="1"/>
    <col min="3847" max="3847" width="4" style="428" customWidth="1"/>
    <col min="3848" max="3848" width="5.453125" style="428" customWidth="1"/>
    <col min="3849" max="3849" width="6" style="428" customWidth="1"/>
    <col min="3850" max="3850" width="3.36328125" style="428" customWidth="1"/>
    <col min="3851" max="3852" width="7.08984375" style="428" customWidth="1"/>
    <col min="3853" max="3853" width="4.08984375" style="428" customWidth="1"/>
    <col min="3854" max="3854" width="6.26953125" style="428" customWidth="1"/>
    <col min="3855" max="3855" width="3.90625" style="428" customWidth="1"/>
    <col min="3856" max="3856" width="6.26953125" style="428" customWidth="1"/>
    <col min="3857" max="4096" width="9" style="428"/>
    <col min="4097" max="4097" width="3.6328125" style="428" customWidth="1"/>
    <col min="4098" max="4098" width="4.6328125" style="428" customWidth="1"/>
    <col min="4099" max="4099" width="8.6328125" style="428" customWidth="1"/>
    <col min="4100" max="4100" width="3.6328125" style="428" customWidth="1"/>
    <col min="4101" max="4101" width="4.6328125" style="428" customWidth="1"/>
    <col min="4102" max="4102" width="8.6328125" style="428" customWidth="1"/>
    <col min="4103" max="4103" width="4" style="428" customWidth="1"/>
    <col min="4104" max="4104" width="5.453125" style="428" customWidth="1"/>
    <col min="4105" max="4105" width="6" style="428" customWidth="1"/>
    <col min="4106" max="4106" width="3.36328125" style="428" customWidth="1"/>
    <col min="4107" max="4108" width="7.08984375" style="428" customWidth="1"/>
    <col min="4109" max="4109" width="4.08984375" style="428" customWidth="1"/>
    <col min="4110" max="4110" width="6.26953125" style="428" customWidth="1"/>
    <col min="4111" max="4111" width="3.90625" style="428" customWidth="1"/>
    <col min="4112" max="4112" width="6.26953125" style="428" customWidth="1"/>
    <col min="4113" max="4352" width="9" style="428"/>
    <col min="4353" max="4353" width="3.6328125" style="428" customWidth="1"/>
    <col min="4354" max="4354" width="4.6328125" style="428" customWidth="1"/>
    <col min="4355" max="4355" width="8.6328125" style="428" customWidth="1"/>
    <col min="4356" max="4356" width="3.6328125" style="428" customWidth="1"/>
    <col min="4357" max="4357" width="4.6328125" style="428" customWidth="1"/>
    <col min="4358" max="4358" width="8.6328125" style="428" customWidth="1"/>
    <col min="4359" max="4359" width="4" style="428" customWidth="1"/>
    <col min="4360" max="4360" width="5.453125" style="428" customWidth="1"/>
    <col min="4361" max="4361" width="6" style="428" customWidth="1"/>
    <col min="4362" max="4362" width="3.36328125" style="428" customWidth="1"/>
    <col min="4363" max="4364" width="7.08984375" style="428" customWidth="1"/>
    <col min="4365" max="4365" width="4.08984375" style="428" customWidth="1"/>
    <col min="4366" max="4366" width="6.26953125" style="428" customWidth="1"/>
    <col min="4367" max="4367" width="3.90625" style="428" customWidth="1"/>
    <col min="4368" max="4368" width="6.26953125" style="428" customWidth="1"/>
    <col min="4369" max="4608" width="9" style="428"/>
    <col min="4609" max="4609" width="3.6328125" style="428" customWidth="1"/>
    <col min="4610" max="4610" width="4.6328125" style="428" customWidth="1"/>
    <col min="4611" max="4611" width="8.6328125" style="428" customWidth="1"/>
    <col min="4612" max="4612" width="3.6328125" style="428" customWidth="1"/>
    <col min="4613" max="4613" width="4.6328125" style="428" customWidth="1"/>
    <col min="4614" max="4614" width="8.6328125" style="428" customWidth="1"/>
    <col min="4615" max="4615" width="4" style="428" customWidth="1"/>
    <col min="4616" max="4616" width="5.453125" style="428" customWidth="1"/>
    <col min="4617" max="4617" width="6" style="428" customWidth="1"/>
    <col min="4618" max="4618" width="3.36328125" style="428" customWidth="1"/>
    <col min="4619" max="4620" width="7.08984375" style="428" customWidth="1"/>
    <col min="4621" max="4621" width="4.08984375" style="428" customWidth="1"/>
    <col min="4622" max="4622" width="6.26953125" style="428" customWidth="1"/>
    <col min="4623" max="4623" width="3.90625" style="428" customWidth="1"/>
    <col min="4624" max="4624" width="6.26953125" style="428" customWidth="1"/>
    <col min="4625" max="4864" width="9" style="428"/>
    <col min="4865" max="4865" width="3.6328125" style="428" customWidth="1"/>
    <col min="4866" max="4866" width="4.6328125" style="428" customWidth="1"/>
    <col min="4867" max="4867" width="8.6328125" style="428" customWidth="1"/>
    <col min="4868" max="4868" width="3.6328125" style="428" customWidth="1"/>
    <col min="4869" max="4869" width="4.6328125" style="428" customWidth="1"/>
    <col min="4870" max="4870" width="8.6328125" style="428" customWidth="1"/>
    <col min="4871" max="4871" width="4" style="428" customWidth="1"/>
    <col min="4872" max="4872" width="5.453125" style="428" customWidth="1"/>
    <col min="4873" max="4873" width="6" style="428" customWidth="1"/>
    <col min="4874" max="4874" width="3.36328125" style="428" customWidth="1"/>
    <col min="4875" max="4876" width="7.08984375" style="428" customWidth="1"/>
    <col min="4877" max="4877" width="4.08984375" style="428" customWidth="1"/>
    <col min="4878" max="4878" width="6.26953125" style="428" customWidth="1"/>
    <col min="4879" max="4879" width="3.90625" style="428" customWidth="1"/>
    <col min="4880" max="4880" width="6.26953125" style="428" customWidth="1"/>
    <col min="4881" max="5120" width="9" style="428"/>
    <col min="5121" max="5121" width="3.6328125" style="428" customWidth="1"/>
    <col min="5122" max="5122" width="4.6328125" style="428" customWidth="1"/>
    <col min="5123" max="5123" width="8.6328125" style="428" customWidth="1"/>
    <col min="5124" max="5124" width="3.6328125" style="428" customWidth="1"/>
    <col min="5125" max="5125" width="4.6328125" style="428" customWidth="1"/>
    <col min="5126" max="5126" width="8.6328125" style="428" customWidth="1"/>
    <col min="5127" max="5127" width="4" style="428" customWidth="1"/>
    <col min="5128" max="5128" width="5.453125" style="428" customWidth="1"/>
    <col min="5129" max="5129" width="6" style="428" customWidth="1"/>
    <col min="5130" max="5130" width="3.36328125" style="428" customWidth="1"/>
    <col min="5131" max="5132" width="7.08984375" style="428" customWidth="1"/>
    <col min="5133" max="5133" width="4.08984375" style="428" customWidth="1"/>
    <col min="5134" max="5134" width="6.26953125" style="428" customWidth="1"/>
    <col min="5135" max="5135" width="3.90625" style="428" customWidth="1"/>
    <col min="5136" max="5136" width="6.26953125" style="428" customWidth="1"/>
    <col min="5137" max="5376" width="9" style="428"/>
    <col min="5377" max="5377" width="3.6328125" style="428" customWidth="1"/>
    <col min="5378" max="5378" width="4.6328125" style="428" customWidth="1"/>
    <col min="5379" max="5379" width="8.6328125" style="428" customWidth="1"/>
    <col min="5380" max="5380" width="3.6328125" style="428" customWidth="1"/>
    <col min="5381" max="5381" width="4.6328125" style="428" customWidth="1"/>
    <col min="5382" max="5382" width="8.6328125" style="428" customWidth="1"/>
    <col min="5383" max="5383" width="4" style="428" customWidth="1"/>
    <col min="5384" max="5384" width="5.453125" style="428" customWidth="1"/>
    <col min="5385" max="5385" width="6" style="428" customWidth="1"/>
    <col min="5386" max="5386" width="3.36328125" style="428" customWidth="1"/>
    <col min="5387" max="5388" width="7.08984375" style="428" customWidth="1"/>
    <col min="5389" max="5389" width="4.08984375" style="428" customWidth="1"/>
    <col min="5390" max="5390" width="6.26953125" style="428" customWidth="1"/>
    <col min="5391" max="5391" width="3.90625" style="428" customWidth="1"/>
    <col min="5392" max="5392" width="6.26953125" style="428" customWidth="1"/>
    <col min="5393" max="5632" width="9" style="428"/>
    <col min="5633" max="5633" width="3.6328125" style="428" customWidth="1"/>
    <col min="5634" max="5634" width="4.6328125" style="428" customWidth="1"/>
    <col min="5635" max="5635" width="8.6328125" style="428" customWidth="1"/>
    <col min="5636" max="5636" width="3.6328125" style="428" customWidth="1"/>
    <col min="5637" max="5637" width="4.6328125" style="428" customWidth="1"/>
    <col min="5638" max="5638" width="8.6328125" style="428" customWidth="1"/>
    <col min="5639" max="5639" width="4" style="428" customWidth="1"/>
    <col min="5640" max="5640" width="5.453125" style="428" customWidth="1"/>
    <col min="5641" max="5641" width="6" style="428" customWidth="1"/>
    <col min="5642" max="5642" width="3.36328125" style="428" customWidth="1"/>
    <col min="5643" max="5644" width="7.08984375" style="428" customWidth="1"/>
    <col min="5645" max="5645" width="4.08984375" style="428" customWidth="1"/>
    <col min="5646" max="5646" width="6.26953125" style="428" customWidth="1"/>
    <col min="5647" max="5647" width="3.90625" style="428" customWidth="1"/>
    <col min="5648" max="5648" width="6.26953125" style="428" customWidth="1"/>
    <col min="5649" max="5888" width="9" style="428"/>
    <col min="5889" max="5889" width="3.6328125" style="428" customWidth="1"/>
    <col min="5890" max="5890" width="4.6328125" style="428" customWidth="1"/>
    <col min="5891" max="5891" width="8.6328125" style="428" customWidth="1"/>
    <col min="5892" max="5892" width="3.6328125" style="428" customWidth="1"/>
    <col min="5893" max="5893" width="4.6328125" style="428" customWidth="1"/>
    <col min="5894" max="5894" width="8.6328125" style="428" customWidth="1"/>
    <col min="5895" max="5895" width="4" style="428" customWidth="1"/>
    <col min="5896" max="5896" width="5.453125" style="428" customWidth="1"/>
    <col min="5897" max="5897" width="6" style="428" customWidth="1"/>
    <col min="5898" max="5898" width="3.36328125" style="428" customWidth="1"/>
    <col min="5899" max="5900" width="7.08984375" style="428" customWidth="1"/>
    <col min="5901" max="5901" width="4.08984375" style="428" customWidth="1"/>
    <col min="5902" max="5902" width="6.26953125" style="428" customWidth="1"/>
    <col min="5903" max="5903" width="3.90625" style="428" customWidth="1"/>
    <col min="5904" max="5904" width="6.26953125" style="428" customWidth="1"/>
    <col min="5905" max="6144" width="9" style="428"/>
    <col min="6145" max="6145" width="3.6328125" style="428" customWidth="1"/>
    <col min="6146" max="6146" width="4.6328125" style="428" customWidth="1"/>
    <col min="6147" max="6147" width="8.6328125" style="428" customWidth="1"/>
    <col min="6148" max="6148" width="3.6328125" style="428" customWidth="1"/>
    <col min="6149" max="6149" width="4.6328125" style="428" customWidth="1"/>
    <col min="6150" max="6150" width="8.6328125" style="428" customWidth="1"/>
    <col min="6151" max="6151" width="4" style="428" customWidth="1"/>
    <col min="6152" max="6152" width="5.453125" style="428" customWidth="1"/>
    <col min="6153" max="6153" width="6" style="428" customWidth="1"/>
    <col min="6154" max="6154" width="3.36328125" style="428" customWidth="1"/>
    <col min="6155" max="6156" width="7.08984375" style="428" customWidth="1"/>
    <col min="6157" max="6157" width="4.08984375" style="428" customWidth="1"/>
    <col min="6158" max="6158" width="6.26953125" style="428" customWidth="1"/>
    <col min="6159" max="6159" width="3.90625" style="428" customWidth="1"/>
    <col min="6160" max="6160" width="6.26953125" style="428" customWidth="1"/>
    <col min="6161" max="6400" width="9" style="428"/>
    <col min="6401" max="6401" width="3.6328125" style="428" customWidth="1"/>
    <col min="6402" max="6402" width="4.6328125" style="428" customWidth="1"/>
    <col min="6403" max="6403" width="8.6328125" style="428" customWidth="1"/>
    <col min="6404" max="6404" width="3.6328125" style="428" customWidth="1"/>
    <col min="6405" max="6405" width="4.6328125" style="428" customWidth="1"/>
    <col min="6406" max="6406" width="8.6328125" style="428" customWidth="1"/>
    <col min="6407" max="6407" width="4" style="428" customWidth="1"/>
    <col min="6408" max="6408" width="5.453125" style="428" customWidth="1"/>
    <col min="6409" max="6409" width="6" style="428" customWidth="1"/>
    <col min="6410" max="6410" width="3.36328125" style="428" customWidth="1"/>
    <col min="6411" max="6412" width="7.08984375" style="428" customWidth="1"/>
    <col min="6413" max="6413" width="4.08984375" style="428" customWidth="1"/>
    <col min="6414" max="6414" width="6.26953125" style="428" customWidth="1"/>
    <col min="6415" max="6415" width="3.90625" style="428" customWidth="1"/>
    <col min="6416" max="6416" width="6.26953125" style="428" customWidth="1"/>
    <col min="6417" max="6656" width="9" style="428"/>
    <col min="6657" max="6657" width="3.6328125" style="428" customWidth="1"/>
    <col min="6658" max="6658" width="4.6328125" style="428" customWidth="1"/>
    <col min="6659" max="6659" width="8.6328125" style="428" customWidth="1"/>
    <col min="6660" max="6660" width="3.6328125" style="428" customWidth="1"/>
    <col min="6661" max="6661" width="4.6328125" style="428" customWidth="1"/>
    <col min="6662" max="6662" width="8.6328125" style="428" customWidth="1"/>
    <col min="6663" max="6663" width="4" style="428" customWidth="1"/>
    <col min="6664" max="6664" width="5.453125" style="428" customWidth="1"/>
    <col min="6665" max="6665" width="6" style="428" customWidth="1"/>
    <col min="6666" max="6666" width="3.36328125" style="428" customWidth="1"/>
    <col min="6667" max="6668" width="7.08984375" style="428" customWidth="1"/>
    <col min="6669" max="6669" width="4.08984375" style="428" customWidth="1"/>
    <col min="6670" max="6670" width="6.26953125" style="428" customWidth="1"/>
    <col min="6671" max="6671" width="3.90625" style="428" customWidth="1"/>
    <col min="6672" max="6672" width="6.26953125" style="428" customWidth="1"/>
    <col min="6673" max="6912" width="9" style="428"/>
    <col min="6913" max="6913" width="3.6328125" style="428" customWidth="1"/>
    <col min="6914" max="6914" width="4.6328125" style="428" customWidth="1"/>
    <col min="6915" max="6915" width="8.6328125" style="428" customWidth="1"/>
    <col min="6916" max="6916" width="3.6328125" style="428" customWidth="1"/>
    <col min="6917" max="6917" width="4.6328125" style="428" customWidth="1"/>
    <col min="6918" max="6918" width="8.6328125" style="428" customWidth="1"/>
    <col min="6919" max="6919" width="4" style="428" customWidth="1"/>
    <col min="6920" max="6920" width="5.453125" style="428" customWidth="1"/>
    <col min="6921" max="6921" width="6" style="428" customWidth="1"/>
    <col min="6922" max="6922" width="3.36328125" style="428" customWidth="1"/>
    <col min="6923" max="6924" width="7.08984375" style="428" customWidth="1"/>
    <col min="6925" max="6925" width="4.08984375" style="428" customWidth="1"/>
    <col min="6926" max="6926" width="6.26953125" style="428" customWidth="1"/>
    <col min="6927" max="6927" width="3.90625" style="428" customWidth="1"/>
    <col min="6928" max="6928" width="6.26953125" style="428" customWidth="1"/>
    <col min="6929" max="7168" width="9" style="428"/>
    <col min="7169" max="7169" width="3.6328125" style="428" customWidth="1"/>
    <col min="7170" max="7170" width="4.6328125" style="428" customWidth="1"/>
    <col min="7171" max="7171" width="8.6328125" style="428" customWidth="1"/>
    <col min="7172" max="7172" width="3.6328125" style="428" customWidth="1"/>
    <col min="7173" max="7173" width="4.6328125" style="428" customWidth="1"/>
    <col min="7174" max="7174" width="8.6328125" style="428" customWidth="1"/>
    <col min="7175" max="7175" width="4" style="428" customWidth="1"/>
    <col min="7176" max="7176" width="5.453125" style="428" customWidth="1"/>
    <col min="7177" max="7177" width="6" style="428" customWidth="1"/>
    <col min="7178" max="7178" width="3.36328125" style="428" customWidth="1"/>
    <col min="7179" max="7180" width="7.08984375" style="428" customWidth="1"/>
    <col min="7181" max="7181" width="4.08984375" style="428" customWidth="1"/>
    <col min="7182" max="7182" width="6.26953125" style="428" customWidth="1"/>
    <col min="7183" max="7183" width="3.90625" style="428" customWidth="1"/>
    <col min="7184" max="7184" width="6.26953125" style="428" customWidth="1"/>
    <col min="7185" max="7424" width="9" style="428"/>
    <col min="7425" max="7425" width="3.6328125" style="428" customWidth="1"/>
    <col min="7426" max="7426" width="4.6328125" style="428" customWidth="1"/>
    <col min="7427" max="7427" width="8.6328125" style="428" customWidth="1"/>
    <col min="7428" max="7428" width="3.6328125" style="428" customWidth="1"/>
    <col min="7429" max="7429" width="4.6328125" style="428" customWidth="1"/>
    <col min="7430" max="7430" width="8.6328125" style="428" customWidth="1"/>
    <col min="7431" max="7431" width="4" style="428" customWidth="1"/>
    <col min="7432" max="7432" width="5.453125" style="428" customWidth="1"/>
    <col min="7433" max="7433" width="6" style="428" customWidth="1"/>
    <col min="7434" max="7434" width="3.36328125" style="428" customWidth="1"/>
    <col min="7435" max="7436" width="7.08984375" style="428" customWidth="1"/>
    <col min="7437" max="7437" width="4.08984375" style="428" customWidth="1"/>
    <col min="7438" max="7438" width="6.26953125" style="428" customWidth="1"/>
    <col min="7439" max="7439" width="3.90625" style="428" customWidth="1"/>
    <col min="7440" max="7440" width="6.26953125" style="428" customWidth="1"/>
    <col min="7441" max="7680" width="9" style="428"/>
    <col min="7681" max="7681" width="3.6328125" style="428" customWidth="1"/>
    <col min="7682" max="7682" width="4.6328125" style="428" customWidth="1"/>
    <col min="7683" max="7683" width="8.6328125" style="428" customWidth="1"/>
    <col min="7684" max="7684" width="3.6328125" style="428" customWidth="1"/>
    <col min="7685" max="7685" width="4.6328125" style="428" customWidth="1"/>
    <col min="7686" max="7686" width="8.6328125" style="428" customWidth="1"/>
    <col min="7687" max="7687" width="4" style="428" customWidth="1"/>
    <col min="7688" max="7688" width="5.453125" style="428" customWidth="1"/>
    <col min="7689" max="7689" width="6" style="428" customWidth="1"/>
    <col min="7690" max="7690" width="3.36328125" style="428" customWidth="1"/>
    <col min="7691" max="7692" width="7.08984375" style="428" customWidth="1"/>
    <col min="7693" max="7693" width="4.08984375" style="428" customWidth="1"/>
    <col min="7694" max="7694" width="6.26953125" style="428" customWidth="1"/>
    <col min="7695" max="7695" width="3.90625" style="428" customWidth="1"/>
    <col min="7696" max="7696" width="6.26953125" style="428" customWidth="1"/>
    <col min="7697" max="7936" width="9" style="428"/>
    <col min="7937" max="7937" width="3.6328125" style="428" customWidth="1"/>
    <col min="7938" max="7938" width="4.6328125" style="428" customWidth="1"/>
    <col min="7939" max="7939" width="8.6328125" style="428" customWidth="1"/>
    <col min="7940" max="7940" width="3.6328125" style="428" customWidth="1"/>
    <col min="7941" max="7941" width="4.6328125" style="428" customWidth="1"/>
    <col min="7942" max="7942" width="8.6328125" style="428" customWidth="1"/>
    <col min="7943" max="7943" width="4" style="428" customWidth="1"/>
    <col min="7944" max="7944" width="5.453125" style="428" customWidth="1"/>
    <col min="7945" max="7945" width="6" style="428" customWidth="1"/>
    <col min="7946" max="7946" width="3.36328125" style="428" customWidth="1"/>
    <col min="7947" max="7948" width="7.08984375" style="428" customWidth="1"/>
    <col min="7949" max="7949" width="4.08984375" style="428" customWidth="1"/>
    <col min="7950" max="7950" width="6.26953125" style="428" customWidth="1"/>
    <col min="7951" max="7951" width="3.90625" style="428" customWidth="1"/>
    <col min="7952" max="7952" width="6.26953125" style="428" customWidth="1"/>
    <col min="7953" max="8192" width="9" style="428"/>
    <col min="8193" max="8193" width="3.6328125" style="428" customWidth="1"/>
    <col min="8194" max="8194" width="4.6328125" style="428" customWidth="1"/>
    <col min="8195" max="8195" width="8.6328125" style="428" customWidth="1"/>
    <col min="8196" max="8196" width="3.6328125" style="428" customWidth="1"/>
    <col min="8197" max="8197" width="4.6328125" style="428" customWidth="1"/>
    <col min="8198" max="8198" width="8.6328125" style="428" customWidth="1"/>
    <col min="8199" max="8199" width="4" style="428" customWidth="1"/>
    <col min="8200" max="8200" width="5.453125" style="428" customWidth="1"/>
    <col min="8201" max="8201" width="6" style="428" customWidth="1"/>
    <col min="8202" max="8202" width="3.36328125" style="428" customWidth="1"/>
    <col min="8203" max="8204" width="7.08984375" style="428" customWidth="1"/>
    <col min="8205" max="8205" width="4.08984375" style="428" customWidth="1"/>
    <col min="8206" max="8206" width="6.26953125" style="428" customWidth="1"/>
    <col min="8207" max="8207" width="3.90625" style="428" customWidth="1"/>
    <col min="8208" max="8208" width="6.26953125" style="428" customWidth="1"/>
    <col min="8209" max="8448" width="9" style="428"/>
    <col min="8449" max="8449" width="3.6328125" style="428" customWidth="1"/>
    <col min="8450" max="8450" width="4.6328125" style="428" customWidth="1"/>
    <col min="8451" max="8451" width="8.6328125" style="428" customWidth="1"/>
    <col min="8452" max="8452" width="3.6328125" style="428" customWidth="1"/>
    <col min="8453" max="8453" width="4.6328125" style="428" customWidth="1"/>
    <col min="8454" max="8454" width="8.6328125" style="428" customWidth="1"/>
    <col min="8455" max="8455" width="4" style="428" customWidth="1"/>
    <col min="8456" max="8456" width="5.453125" style="428" customWidth="1"/>
    <col min="8457" max="8457" width="6" style="428" customWidth="1"/>
    <col min="8458" max="8458" width="3.36328125" style="428" customWidth="1"/>
    <col min="8459" max="8460" width="7.08984375" style="428" customWidth="1"/>
    <col min="8461" max="8461" width="4.08984375" style="428" customWidth="1"/>
    <col min="8462" max="8462" width="6.26953125" style="428" customWidth="1"/>
    <col min="8463" max="8463" width="3.90625" style="428" customWidth="1"/>
    <col min="8464" max="8464" width="6.26953125" style="428" customWidth="1"/>
    <col min="8465" max="8704" width="9" style="428"/>
    <col min="8705" max="8705" width="3.6328125" style="428" customWidth="1"/>
    <col min="8706" max="8706" width="4.6328125" style="428" customWidth="1"/>
    <col min="8707" max="8707" width="8.6328125" style="428" customWidth="1"/>
    <col min="8708" max="8708" width="3.6328125" style="428" customWidth="1"/>
    <col min="8709" max="8709" width="4.6328125" style="428" customWidth="1"/>
    <col min="8710" max="8710" width="8.6328125" style="428" customWidth="1"/>
    <col min="8711" max="8711" width="4" style="428" customWidth="1"/>
    <col min="8712" max="8712" width="5.453125" style="428" customWidth="1"/>
    <col min="8713" max="8713" width="6" style="428" customWidth="1"/>
    <col min="8714" max="8714" width="3.36328125" style="428" customWidth="1"/>
    <col min="8715" max="8716" width="7.08984375" style="428" customWidth="1"/>
    <col min="8717" max="8717" width="4.08984375" style="428" customWidth="1"/>
    <col min="8718" max="8718" width="6.26953125" style="428" customWidth="1"/>
    <col min="8719" max="8719" width="3.90625" style="428" customWidth="1"/>
    <col min="8720" max="8720" width="6.26953125" style="428" customWidth="1"/>
    <col min="8721" max="8960" width="9" style="428"/>
    <col min="8961" max="8961" width="3.6328125" style="428" customWidth="1"/>
    <col min="8962" max="8962" width="4.6328125" style="428" customWidth="1"/>
    <col min="8963" max="8963" width="8.6328125" style="428" customWidth="1"/>
    <col min="8964" max="8964" width="3.6328125" style="428" customWidth="1"/>
    <col min="8965" max="8965" width="4.6328125" style="428" customWidth="1"/>
    <col min="8966" max="8966" width="8.6328125" style="428" customWidth="1"/>
    <col min="8967" max="8967" width="4" style="428" customWidth="1"/>
    <col min="8968" max="8968" width="5.453125" style="428" customWidth="1"/>
    <col min="8969" max="8969" width="6" style="428" customWidth="1"/>
    <col min="8970" max="8970" width="3.36328125" style="428" customWidth="1"/>
    <col min="8971" max="8972" width="7.08984375" style="428" customWidth="1"/>
    <col min="8973" max="8973" width="4.08984375" style="428" customWidth="1"/>
    <col min="8974" max="8974" width="6.26953125" style="428" customWidth="1"/>
    <col min="8975" max="8975" width="3.90625" style="428" customWidth="1"/>
    <col min="8976" max="8976" width="6.26953125" style="428" customWidth="1"/>
    <col min="8977" max="9216" width="9" style="428"/>
    <col min="9217" max="9217" width="3.6328125" style="428" customWidth="1"/>
    <col min="9218" max="9218" width="4.6328125" style="428" customWidth="1"/>
    <col min="9219" max="9219" width="8.6328125" style="428" customWidth="1"/>
    <col min="9220" max="9220" width="3.6328125" style="428" customWidth="1"/>
    <col min="9221" max="9221" width="4.6328125" style="428" customWidth="1"/>
    <col min="9222" max="9222" width="8.6328125" style="428" customWidth="1"/>
    <col min="9223" max="9223" width="4" style="428" customWidth="1"/>
    <col min="9224" max="9224" width="5.453125" style="428" customWidth="1"/>
    <col min="9225" max="9225" width="6" style="428" customWidth="1"/>
    <col min="9226" max="9226" width="3.36328125" style="428" customWidth="1"/>
    <col min="9227" max="9228" width="7.08984375" style="428" customWidth="1"/>
    <col min="9229" max="9229" width="4.08984375" style="428" customWidth="1"/>
    <col min="9230" max="9230" width="6.26953125" style="428" customWidth="1"/>
    <col min="9231" max="9231" width="3.90625" style="428" customWidth="1"/>
    <col min="9232" max="9232" width="6.26953125" style="428" customWidth="1"/>
    <col min="9233" max="9472" width="9" style="428"/>
    <col min="9473" max="9473" width="3.6328125" style="428" customWidth="1"/>
    <col min="9474" max="9474" width="4.6328125" style="428" customWidth="1"/>
    <col min="9475" max="9475" width="8.6328125" style="428" customWidth="1"/>
    <col min="9476" max="9476" width="3.6328125" style="428" customWidth="1"/>
    <col min="9477" max="9477" width="4.6328125" style="428" customWidth="1"/>
    <col min="9478" max="9478" width="8.6328125" style="428" customWidth="1"/>
    <col min="9479" max="9479" width="4" style="428" customWidth="1"/>
    <col min="9480" max="9480" width="5.453125" style="428" customWidth="1"/>
    <col min="9481" max="9481" width="6" style="428" customWidth="1"/>
    <col min="9482" max="9482" width="3.36328125" style="428" customWidth="1"/>
    <col min="9483" max="9484" width="7.08984375" style="428" customWidth="1"/>
    <col min="9485" max="9485" width="4.08984375" style="428" customWidth="1"/>
    <col min="9486" max="9486" width="6.26953125" style="428" customWidth="1"/>
    <col min="9487" max="9487" width="3.90625" style="428" customWidth="1"/>
    <col min="9488" max="9488" width="6.26953125" style="428" customWidth="1"/>
    <col min="9489" max="9728" width="9" style="428"/>
    <col min="9729" max="9729" width="3.6328125" style="428" customWidth="1"/>
    <col min="9730" max="9730" width="4.6328125" style="428" customWidth="1"/>
    <col min="9731" max="9731" width="8.6328125" style="428" customWidth="1"/>
    <col min="9732" max="9732" width="3.6328125" style="428" customWidth="1"/>
    <col min="9733" max="9733" width="4.6328125" style="428" customWidth="1"/>
    <col min="9734" max="9734" width="8.6328125" style="428" customWidth="1"/>
    <col min="9735" max="9735" width="4" style="428" customWidth="1"/>
    <col min="9736" max="9736" width="5.453125" style="428" customWidth="1"/>
    <col min="9737" max="9737" width="6" style="428" customWidth="1"/>
    <col min="9738" max="9738" width="3.36328125" style="428" customWidth="1"/>
    <col min="9739" max="9740" width="7.08984375" style="428" customWidth="1"/>
    <col min="9741" max="9741" width="4.08984375" style="428" customWidth="1"/>
    <col min="9742" max="9742" width="6.26953125" style="428" customWidth="1"/>
    <col min="9743" max="9743" width="3.90625" style="428" customWidth="1"/>
    <col min="9744" max="9744" width="6.26953125" style="428" customWidth="1"/>
    <col min="9745" max="9984" width="9" style="428"/>
    <col min="9985" max="9985" width="3.6328125" style="428" customWidth="1"/>
    <col min="9986" max="9986" width="4.6328125" style="428" customWidth="1"/>
    <col min="9987" max="9987" width="8.6328125" style="428" customWidth="1"/>
    <col min="9988" max="9988" width="3.6328125" style="428" customWidth="1"/>
    <col min="9989" max="9989" width="4.6328125" style="428" customWidth="1"/>
    <col min="9990" max="9990" width="8.6328125" style="428" customWidth="1"/>
    <col min="9991" max="9991" width="4" style="428" customWidth="1"/>
    <col min="9992" max="9992" width="5.453125" style="428" customWidth="1"/>
    <col min="9993" max="9993" width="6" style="428" customWidth="1"/>
    <col min="9994" max="9994" width="3.36328125" style="428" customWidth="1"/>
    <col min="9995" max="9996" width="7.08984375" style="428" customWidth="1"/>
    <col min="9997" max="9997" width="4.08984375" style="428" customWidth="1"/>
    <col min="9998" max="9998" width="6.26953125" style="428" customWidth="1"/>
    <col min="9999" max="9999" width="3.90625" style="428" customWidth="1"/>
    <col min="10000" max="10000" width="6.26953125" style="428" customWidth="1"/>
    <col min="10001" max="10240" width="9" style="428"/>
    <col min="10241" max="10241" width="3.6328125" style="428" customWidth="1"/>
    <col min="10242" max="10242" width="4.6328125" style="428" customWidth="1"/>
    <col min="10243" max="10243" width="8.6328125" style="428" customWidth="1"/>
    <col min="10244" max="10244" width="3.6328125" style="428" customWidth="1"/>
    <col min="10245" max="10245" width="4.6328125" style="428" customWidth="1"/>
    <col min="10246" max="10246" width="8.6328125" style="428" customWidth="1"/>
    <col min="10247" max="10247" width="4" style="428" customWidth="1"/>
    <col min="10248" max="10248" width="5.453125" style="428" customWidth="1"/>
    <col min="10249" max="10249" width="6" style="428" customWidth="1"/>
    <col min="10250" max="10250" width="3.36328125" style="428" customWidth="1"/>
    <col min="10251" max="10252" width="7.08984375" style="428" customWidth="1"/>
    <col min="10253" max="10253" width="4.08984375" style="428" customWidth="1"/>
    <col min="10254" max="10254" width="6.26953125" style="428" customWidth="1"/>
    <col min="10255" max="10255" width="3.90625" style="428" customWidth="1"/>
    <col min="10256" max="10256" width="6.26953125" style="428" customWidth="1"/>
    <col min="10257" max="10496" width="9" style="428"/>
    <col min="10497" max="10497" width="3.6328125" style="428" customWidth="1"/>
    <col min="10498" max="10498" width="4.6328125" style="428" customWidth="1"/>
    <col min="10499" max="10499" width="8.6328125" style="428" customWidth="1"/>
    <col min="10500" max="10500" width="3.6328125" style="428" customWidth="1"/>
    <col min="10501" max="10501" width="4.6328125" style="428" customWidth="1"/>
    <col min="10502" max="10502" width="8.6328125" style="428" customWidth="1"/>
    <col min="10503" max="10503" width="4" style="428" customWidth="1"/>
    <col min="10504" max="10504" width="5.453125" style="428" customWidth="1"/>
    <col min="10505" max="10505" width="6" style="428" customWidth="1"/>
    <col min="10506" max="10506" width="3.36328125" style="428" customWidth="1"/>
    <col min="10507" max="10508" width="7.08984375" style="428" customWidth="1"/>
    <col min="10509" max="10509" width="4.08984375" style="428" customWidth="1"/>
    <col min="10510" max="10510" width="6.26953125" style="428" customWidth="1"/>
    <col min="10511" max="10511" width="3.90625" style="428" customWidth="1"/>
    <col min="10512" max="10512" width="6.26953125" style="428" customWidth="1"/>
    <col min="10513" max="10752" width="9" style="428"/>
    <col min="10753" max="10753" width="3.6328125" style="428" customWidth="1"/>
    <col min="10754" max="10754" width="4.6328125" style="428" customWidth="1"/>
    <col min="10755" max="10755" width="8.6328125" style="428" customWidth="1"/>
    <col min="10756" max="10756" width="3.6328125" style="428" customWidth="1"/>
    <col min="10757" max="10757" width="4.6328125" style="428" customWidth="1"/>
    <col min="10758" max="10758" width="8.6328125" style="428" customWidth="1"/>
    <col min="10759" max="10759" width="4" style="428" customWidth="1"/>
    <col min="10760" max="10760" width="5.453125" style="428" customWidth="1"/>
    <col min="10761" max="10761" width="6" style="428" customWidth="1"/>
    <col min="10762" max="10762" width="3.36328125" style="428" customWidth="1"/>
    <col min="10763" max="10764" width="7.08984375" style="428" customWidth="1"/>
    <col min="10765" max="10765" width="4.08984375" style="428" customWidth="1"/>
    <col min="10766" max="10766" width="6.26953125" style="428" customWidth="1"/>
    <col min="10767" max="10767" width="3.90625" style="428" customWidth="1"/>
    <col min="10768" max="10768" width="6.26953125" style="428" customWidth="1"/>
    <col min="10769" max="11008" width="9" style="428"/>
    <col min="11009" max="11009" width="3.6328125" style="428" customWidth="1"/>
    <col min="11010" max="11010" width="4.6328125" style="428" customWidth="1"/>
    <col min="11011" max="11011" width="8.6328125" style="428" customWidth="1"/>
    <col min="11012" max="11012" width="3.6328125" style="428" customWidth="1"/>
    <col min="11013" max="11013" width="4.6328125" style="428" customWidth="1"/>
    <col min="11014" max="11014" width="8.6328125" style="428" customWidth="1"/>
    <col min="11015" max="11015" width="4" style="428" customWidth="1"/>
    <col min="11016" max="11016" width="5.453125" style="428" customWidth="1"/>
    <col min="11017" max="11017" width="6" style="428" customWidth="1"/>
    <col min="11018" max="11018" width="3.36328125" style="428" customWidth="1"/>
    <col min="11019" max="11020" width="7.08984375" style="428" customWidth="1"/>
    <col min="11021" max="11021" width="4.08984375" style="428" customWidth="1"/>
    <col min="11022" max="11022" width="6.26953125" style="428" customWidth="1"/>
    <col min="11023" max="11023" width="3.90625" style="428" customWidth="1"/>
    <col min="11024" max="11024" width="6.26953125" style="428" customWidth="1"/>
    <col min="11025" max="11264" width="9" style="428"/>
    <col min="11265" max="11265" width="3.6328125" style="428" customWidth="1"/>
    <col min="11266" max="11266" width="4.6328125" style="428" customWidth="1"/>
    <col min="11267" max="11267" width="8.6328125" style="428" customWidth="1"/>
    <col min="11268" max="11268" width="3.6328125" style="428" customWidth="1"/>
    <col min="11269" max="11269" width="4.6328125" style="428" customWidth="1"/>
    <col min="11270" max="11270" width="8.6328125" style="428" customWidth="1"/>
    <col min="11271" max="11271" width="4" style="428" customWidth="1"/>
    <col min="11272" max="11272" width="5.453125" style="428" customWidth="1"/>
    <col min="11273" max="11273" width="6" style="428" customWidth="1"/>
    <col min="11274" max="11274" width="3.36328125" style="428" customWidth="1"/>
    <col min="11275" max="11276" width="7.08984375" style="428" customWidth="1"/>
    <col min="11277" max="11277" width="4.08984375" style="428" customWidth="1"/>
    <col min="11278" max="11278" width="6.26953125" style="428" customWidth="1"/>
    <col min="11279" max="11279" width="3.90625" style="428" customWidth="1"/>
    <col min="11280" max="11280" width="6.26953125" style="428" customWidth="1"/>
    <col min="11281" max="11520" width="9" style="428"/>
    <col min="11521" max="11521" width="3.6328125" style="428" customWidth="1"/>
    <col min="11522" max="11522" width="4.6328125" style="428" customWidth="1"/>
    <col min="11523" max="11523" width="8.6328125" style="428" customWidth="1"/>
    <col min="11524" max="11524" width="3.6328125" style="428" customWidth="1"/>
    <col min="11525" max="11525" width="4.6328125" style="428" customWidth="1"/>
    <col min="11526" max="11526" width="8.6328125" style="428" customWidth="1"/>
    <col min="11527" max="11527" width="4" style="428" customWidth="1"/>
    <col min="11528" max="11528" width="5.453125" style="428" customWidth="1"/>
    <col min="11529" max="11529" width="6" style="428" customWidth="1"/>
    <col min="11530" max="11530" width="3.36328125" style="428" customWidth="1"/>
    <col min="11531" max="11532" width="7.08984375" style="428" customWidth="1"/>
    <col min="11533" max="11533" width="4.08984375" style="428" customWidth="1"/>
    <col min="11534" max="11534" width="6.26953125" style="428" customWidth="1"/>
    <col min="11535" max="11535" width="3.90625" style="428" customWidth="1"/>
    <col min="11536" max="11536" width="6.26953125" style="428" customWidth="1"/>
    <col min="11537" max="11776" width="9" style="428"/>
    <col min="11777" max="11777" width="3.6328125" style="428" customWidth="1"/>
    <col min="11778" max="11778" width="4.6328125" style="428" customWidth="1"/>
    <col min="11779" max="11779" width="8.6328125" style="428" customWidth="1"/>
    <col min="11780" max="11780" width="3.6328125" style="428" customWidth="1"/>
    <col min="11781" max="11781" width="4.6328125" style="428" customWidth="1"/>
    <col min="11782" max="11782" width="8.6328125" style="428" customWidth="1"/>
    <col min="11783" max="11783" width="4" style="428" customWidth="1"/>
    <col min="11784" max="11784" width="5.453125" style="428" customWidth="1"/>
    <col min="11785" max="11785" width="6" style="428" customWidth="1"/>
    <col min="11786" max="11786" width="3.36328125" style="428" customWidth="1"/>
    <col min="11787" max="11788" width="7.08984375" style="428" customWidth="1"/>
    <col min="11789" max="11789" width="4.08984375" style="428" customWidth="1"/>
    <col min="11790" max="11790" width="6.26953125" style="428" customWidth="1"/>
    <col min="11791" max="11791" width="3.90625" style="428" customWidth="1"/>
    <col min="11792" max="11792" width="6.26953125" style="428" customWidth="1"/>
    <col min="11793" max="12032" width="9" style="428"/>
    <col min="12033" max="12033" width="3.6328125" style="428" customWidth="1"/>
    <col min="12034" max="12034" width="4.6328125" style="428" customWidth="1"/>
    <col min="12035" max="12035" width="8.6328125" style="428" customWidth="1"/>
    <col min="12036" max="12036" width="3.6328125" style="428" customWidth="1"/>
    <col min="12037" max="12037" width="4.6328125" style="428" customWidth="1"/>
    <col min="12038" max="12038" width="8.6328125" style="428" customWidth="1"/>
    <col min="12039" max="12039" width="4" style="428" customWidth="1"/>
    <col min="12040" max="12040" width="5.453125" style="428" customWidth="1"/>
    <col min="12041" max="12041" width="6" style="428" customWidth="1"/>
    <col min="12042" max="12042" width="3.36328125" style="428" customWidth="1"/>
    <col min="12043" max="12044" width="7.08984375" style="428" customWidth="1"/>
    <col min="12045" max="12045" width="4.08984375" style="428" customWidth="1"/>
    <col min="12046" max="12046" width="6.26953125" style="428" customWidth="1"/>
    <col min="12047" max="12047" width="3.90625" style="428" customWidth="1"/>
    <col min="12048" max="12048" width="6.26953125" style="428" customWidth="1"/>
    <col min="12049" max="12288" width="9" style="428"/>
    <col min="12289" max="12289" width="3.6328125" style="428" customWidth="1"/>
    <col min="12290" max="12290" width="4.6328125" style="428" customWidth="1"/>
    <col min="12291" max="12291" width="8.6328125" style="428" customWidth="1"/>
    <col min="12292" max="12292" width="3.6328125" style="428" customWidth="1"/>
    <col min="12293" max="12293" width="4.6328125" style="428" customWidth="1"/>
    <col min="12294" max="12294" width="8.6328125" style="428" customWidth="1"/>
    <col min="12295" max="12295" width="4" style="428" customWidth="1"/>
    <col min="12296" max="12296" width="5.453125" style="428" customWidth="1"/>
    <col min="12297" max="12297" width="6" style="428" customWidth="1"/>
    <col min="12298" max="12298" width="3.36328125" style="428" customWidth="1"/>
    <col min="12299" max="12300" width="7.08984375" style="428" customWidth="1"/>
    <col min="12301" max="12301" width="4.08984375" style="428" customWidth="1"/>
    <col min="12302" max="12302" width="6.26953125" style="428" customWidth="1"/>
    <col min="12303" max="12303" width="3.90625" style="428" customWidth="1"/>
    <col min="12304" max="12304" width="6.26953125" style="428" customWidth="1"/>
    <col min="12305" max="12544" width="9" style="428"/>
    <col min="12545" max="12545" width="3.6328125" style="428" customWidth="1"/>
    <col min="12546" max="12546" width="4.6328125" style="428" customWidth="1"/>
    <col min="12547" max="12547" width="8.6328125" style="428" customWidth="1"/>
    <col min="12548" max="12548" width="3.6328125" style="428" customWidth="1"/>
    <col min="12549" max="12549" width="4.6328125" style="428" customWidth="1"/>
    <col min="12550" max="12550" width="8.6328125" style="428" customWidth="1"/>
    <col min="12551" max="12551" width="4" style="428" customWidth="1"/>
    <col min="12552" max="12552" width="5.453125" style="428" customWidth="1"/>
    <col min="12553" max="12553" width="6" style="428" customWidth="1"/>
    <col min="12554" max="12554" width="3.36328125" style="428" customWidth="1"/>
    <col min="12555" max="12556" width="7.08984375" style="428" customWidth="1"/>
    <col min="12557" max="12557" width="4.08984375" style="428" customWidth="1"/>
    <col min="12558" max="12558" width="6.26953125" style="428" customWidth="1"/>
    <col min="12559" max="12559" width="3.90625" style="428" customWidth="1"/>
    <col min="12560" max="12560" width="6.26953125" style="428" customWidth="1"/>
    <col min="12561" max="12800" width="9" style="428"/>
    <col min="12801" max="12801" width="3.6328125" style="428" customWidth="1"/>
    <col min="12802" max="12802" width="4.6328125" style="428" customWidth="1"/>
    <col min="12803" max="12803" width="8.6328125" style="428" customWidth="1"/>
    <col min="12804" max="12804" width="3.6328125" style="428" customWidth="1"/>
    <col min="12805" max="12805" width="4.6328125" style="428" customWidth="1"/>
    <col min="12806" max="12806" width="8.6328125" style="428" customWidth="1"/>
    <col min="12807" max="12807" width="4" style="428" customWidth="1"/>
    <col min="12808" max="12808" width="5.453125" style="428" customWidth="1"/>
    <col min="12809" max="12809" width="6" style="428" customWidth="1"/>
    <col min="12810" max="12810" width="3.36328125" style="428" customWidth="1"/>
    <col min="12811" max="12812" width="7.08984375" style="428" customWidth="1"/>
    <col min="12813" max="12813" width="4.08984375" style="428" customWidth="1"/>
    <col min="12814" max="12814" width="6.26953125" style="428" customWidth="1"/>
    <col min="12815" max="12815" width="3.90625" style="428" customWidth="1"/>
    <col min="12816" max="12816" width="6.26953125" style="428" customWidth="1"/>
    <col min="12817" max="13056" width="9" style="428"/>
    <col min="13057" max="13057" width="3.6328125" style="428" customWidth="1"/>
    <col min="13058" max="13058" width="4.6328125" style="428" customWidth="1"/>
    <col min="13059" max="13059" width="8.6328125" style="428" customWidth="1"/>
    <col min="13060" max="13060" width="3.6328125" style="428" customWidth="1"/>
    <col min="13061" max="13061" width="4.6328125" style="428" customWidth="1"/>
    <col min="13062" max="13062" width="8.6328125" style="428" customWidth="1"/>
    <col min="13063" max="13063" width="4" style="428" customWidth="1"/>
    <col min="13064" max="13064" width="5.453125" style="428" customWidth="1"/>
    <col min="13065" max="13065" width="6" style="428" customWidth="1"/>
    <col min="13066" max="13066" width="3.36328125" style="428" customWidth="1"/>
    <col min="13067" max="13068" width="7.08984375" style="428" customWidth="1"/>
    <col min="13069" max="13069" width="4.08984375" style="428" customWidth="1"/>
    <col min="13070" max="13070" width="6.26953125" style="428" customWidth="1"/>
    <col min="13071" max="13071" width="3.90625" style="428" customWidth="1"/>
    <col min="13072" max="13072" width="6.26953125" style="428" customWidth="1"/>
    <col min="13073" max="13312" width="9" style="428"/>
    <col min="13313" max="13313" width="3.6328125" style="428" customWidth="1"/>
    <col min="13314" max="13314" width="4.6328125" style="428" customWidth="1"/>
    <col min="13315" max="13315" width="8.6328125" style="428" customWidth="1"/>
    <col min="13316" max="13316" width="3.6328125" style="428" customWidth="1"/>
    <col min="13317" max="13317" width="4.6328125" style="428" customWidth="1"/>
    <col min="13318" max="13318" width="8.6328125" style="428" customWidth="1"/>
    <col min="13319" max="13319" width="4" style="428" customWidth="1"/>
    <col min="13320" max="13320" width="5.453125" style="428" customWidth="1"/>
    <col min="13321" max="13321" width="6" style="428" customWidth="1"/>
    <col min="13322" max="13322" width="3.36328125" style="428" customWidth="1"/>
    <col min="13323" max="13324" width="7.08984375" style="428" customWidth="1"/>
    <col min="13325" max="13325" width="4.08984375" style="428" customWidth="1"/>
    <col min="13326" max="13326" width="6.26953125" style="428" customWidth="1"/>
    <col min="13327" max="13327" width="3.90625" style="428" customWidth="1"/>
    <col min="13328" max="13328" width="6.26953125" style="428" customWidth="1"/>
    <col min="13329" max="13568" width="9" style="428"/>
    <col min="13569" max="13569" width="3.6328125" style="428" customWidth="1"/>
    <col min="13570" max="13570" width="4.6328125" style="428" customWidth="1"/>
    <col min="13571" max="13571" width="8.6328125" style="428" customWidth="1"/>
    <col min="13572" max="13572" width="3.6328125" style="428" customWidth="1"/>
    <col min="13573" max="13573" width="4.6328125" style="428" customWidth="1"/>
    <col min="13574" max="13574" width="8.6328125" style="428" customWidth="1"/>
    <col min="13575" max="13575" width="4" style="428" customWidth="1"/>
    <col min="13576" max="13576" width="5.453125" style="428" customWidth="1"/>
    <col min="13577" max="13577" width="6" style="428" customWidth="1"/>
    <col min="13578" max="13578" width="3.36328125" style="428" customWidth="1"/>
    <col min="13579" max="13580" width="7.08984375" style="428" customWidth="1"/>
    <col min="13581" max="13581" width="4.08984375" style="428" customWidth="1"/>
    <col min="13582" max="13582" width="6.26953125" style="428" customWidth="1"/>
    <col min="13583" max="13583" width="3.90625" style="428" customWidth="1"/>
    <col min="13584" max="13584" width="6.26953125" style="428" customWidth="1"/>
    <col min="13585" max="13824" width="9" style="428"/>
    <col min="13825" max="13825" width="3.6328125" style="428" customWidth="1"/>
    <col min="13826" max="13826" width="4.6328125" style="428" customWidth="1"/>
    <col min="13827" max="13827" width="8.6328125" style="428" customWidth="1"/>
    <col min="13828" max="13828" width="3.6328125" style="428" customWidth="1"/>
    <col min="13829" max="13829" width="4.6328125" style="428" customWidth="1"/>
    <col min="13830" max="13830" width="8.6328125" style="428" customWidth="1"/>
    <col min="13831" max="13831" width="4" style="428" customWidth="1"/>
    <col min="13832" max="13832" width="5.453125" style="428" customWidth="1"/>
    <col min="13833" max="13833" width="6" style="428" customWidth="1"/>
    <col min="13834" max="13834" width="3.36328125" style="428" customWidth="1"/>
    <col min="13835" max="13836" width="7.08984375" style="428" customWidth="1"/>
    <col min="13837" max="13837" width="4.08984375" style="428" customWidth="1"/>
    <col min="13838" max="13838" width="6.26953125" style="428" customWidth="1"/>
    <col min="13839" max="13839" width="3.90625" style="428" customWidth="1"/>
    <col min="13840" max="13840" width="6.26953125" style="428" customWidth="1"/>
    <col min="13841" max="14080" width="9" style="428"/>
    <col min="14081" max="14081" width="3.6328125" style="428" customWidth="1"/>
    <col min="14082" max="14082" width="4.6328125" style="428" customWidth="1"/>
    <col min="14083" max="14083" width="8.6328125" style="428" customWidth="1"/>
    <col min="14084" max="14084" width="3.6328125" style="428" customWidth="1"/>
    <col min="14085" max="14085" width="4.6328125" style="428" customWidth="1"/>
    <col min="14086" max="14086" width="8.6328125" style="428" customWidth="1"/>
    <col min="14087" max="14087" width="4" style="428" customWidth="1"/>
    <col min="14088" max="14088" width="5.453125" style="428" customWidth="1"/>
    <col min="14089" max="14089" width="6" style="428" customWidth="1"/>
    <col min="14090" max="14090" width="3.36328125" style="428" customWidth="1"/>
    <col min="14091" max="14092" width="7.08984375" style="428" customWidth="1"/>
    <col min="14093" max="14093" width="4.08984375" style="428" customWidth="1"/>
    <col min="14094" max="14094" width="6.26953125" style="428" customWidth="1"/>
    <col min="14095" max="14095" width="3.90625" style="428" customWidth="1"/>
    <col min="14096" max="14096" width="6.26953125" style="428" customWidth="1"/>
    <col min="14097" max="14336" width="9" style="428"/>
    <col min="14337" max="14337" width="3.6328125" style="428" customWidth="1"/>
    <col min="14338" max="14338" width="4.6328125" style="428" customWidth="1"/>
    <col min="14339" max="14339" width="8.6328125" style="428" customWidth="1"/>
    <col min="14340" max="14340" width="3.6328125" style="428" customWidth="1"/>
    <col min="14341" max="14341" width="4.6328125" style="428" customWidth="1"/>
    <col min="14342" max="14342" width="8.6328125" style="428" customWidth="1"/>
    <col min="14343" max="14343" width="4" style="428" customWidth="1"/>
    <col min="14344" max="14344" width="5.453125" style="428" customWidth="1"/>
    <col min="14345" max="14345" width="6" style="428" customWidth="1"/>
    <col min="14346" max="14346" width="3.36328125" style="428" customWidth="1"/>
    <col min="14347" max="14348" width="7.08984375" style="428" customWidth="1"/>
    <col min="14349" max="14349" width="4.08984375" style="428" customWidth="1"/>
    <col min="14350" max="14350" width="6.26953125" style="428" customWidth="1"/>
    <col min="14351" max="14351" width="3.90625" style="428" customWidth="1"/>
    <col min="14352" max="14352" width="6.26953125" style="428" customWidth="1"/>
    <col min="14353" max="14592" width="9" style="428"/>
    <col min="14593" max="14593" width="3.6328125" style="428" customWidth="1"/>
    <col min="14594" max="14594" width="4.6328125" style="428" customWidth="1"/>
    <col min="14595" max="14595" width="8.6328125" style="428" customWidth="1"/>
    <col min="14596" max="14596" width="3.6328125" style="428" customWidth="1"/>
    <col min="14597" max="14597" width="4.6328125" style="428" customWidth="1"/>
    <col min="14598" max="14598" width="8.6328125" style="428" customWidth="1"/>
    <col min="14599" max="14599" width="4" style="428" customWidth="1"/>
    <col min="14600" max="14600" width="5.453125" style="428" customWidth="1"/>
    <col min="14601" max="14601" width="6" style="428" customWidth="1"/>
    <col min="14602" max="14602" width="3.36328125" style="428" customWidth="1"/>
    <col min="14603" max="14604" width="7.08984375" style="428" customWidth="1"/>
    <col min="14605" max="14605" width="4.08984375" style="428" customWidth="1"/>
    <col min="14606" max="14606" width="6.26953125" style="428" customWidth="1"/>
    <col min="14607" max="14607" width="3.90625" style="428" customWidth="1"/>
    <col min="14608" max="14608" width="6.26953125" style="428" customWidth="1"/>
    <col min="14609" max="14848" width="9" style="428"/>
    <col min="14849" max="14849" width="3.6328125" style="428" customWidth="1"/>
    <col min="14850" max="14850" width="4.6328125" style="428" customWidth="1"/>
    <col min="14851" max="14851" width="8.6328125" style="428" customWidth="1"/>
    <col min="14852" max="14852" width="3.6328125" style="428" customWidth="1"/>
    <col min="14853" max="14853" width="4.6328125" style="428" customWidth="1"/>
    <col min="14854" max="14854" width="8.6328125" style="428" customWidth="1"/>
    <col min="14855" max="14855" width="4" style="428" customWidth="1"/>
    <col min="14856" max="14856" width="5.453125" style="428" customWidth="1"/>
    <col min="14857" max="14857" width="6" style="428" customWidth="1"/>
    <col min="14858" max="14858" width="3.36328125" style="428" customWidth="1"/>
    <col min="14859" max="14860" width="7.08984375" style="428" customWidth="1"/>
    <col min="14861" max="14861" width="4.08984375" style="428" customWidth="1"/>
    <col min="14862" max="14862" width="6.26953125" style="428" customWidth="1"/>
    <col min="14863" max="14863" width="3.90625" style="428" customWidth="1"/>
    <col min="14864" max="14864" width="6.26953125" style="428" customWidth="1"/>
    <col min="14865" max="15104" width="9" style="428"/>
    <col min="15105" max="15105" width="3.6328125" style="428" customWidth="1"/>
    <col min="15106" max="15106" width="4.6328125" style="428" customWidth="1"/>
    <col min="15107" max="15107" width="8.6328125" style="428" customWidth="1"/>
    <col min="15108" max="15108" width="3.6328125" style="428" customWidth="1"/>
    <col min="15109" max="15109" width="4.6328125" style="428" customWidth="1"/>
    <col min="15110" max="15110" width="8.6328125" style="428" customWidth="1"/>
    <col min="15111" max="15111" width="4" style="428" customWidth="1"/>
    <col min="15112" max="15112" width="5.453125" style="428" customWidth="1"/>
    <col min="15113" max="15113" width="6" style="428" customWidth="1"/>
    <col min="15114" max="15114" width="3.36328125" style="428" customWidth="1"/>
    <col min="15115" max="15116" width="7.08984375" style="428" customWidth="1"/>
    <col min="15117" max="15117" width="4.08984375" style="428" customWidth="1"/>
    <col min="15118" max="15118" width="6.26953125" style="428" customWidth="1"/>
    <col min="15119" max="15119" width="3.90625" style="428" customWidth="1"/>
    <col min="15120" max="15120" width="6.26953125" style="428" customWidth="1"/>
    <col min="15121" max="15360" width="9" style="428"/>
    <col min="15361" max="15361" width="3.6328125" style="428" customWidth="1"/>
    <col min="15362" max="15362" width="4.6328125" style="428" customWidth="1"/>
    <col min="15363" max="15363" width="8.6328125" style="428" customWidth="1"/>
    <col min="15364" max="15364" width="3.6328125" style="428" customWidth="1"/>
    <col min="15365" max="15365" width="4.6328125" style="428" customWidth="1"/>
    <col min="15366" max="15366" width="8.6328125" style="428" customWidth="1"/>
    <col min="15367" max="15367" width="4" style="428" customWidth="1"/>
    <col min="15368" max="15368" width="5.453125" style="428" customWidth="1"/>
    <col min="15369" max="15369" width="6" style="428" customWidth="1"/>
    <col min="15370" max="15370" width="3.36328125" style="428" customWidth="1"/>
    <col min="15371" max="15372" width="7.08984375" style="428" customWidth="1"/>
    <col min="15373" max="15373" width="4.08984375" style="428" customWidth="1"/>
    <col min="15374" max="15374" width="6.26953125" style="428" customWidth="1"/>
    <col min="15375" max="15375" width="3.90625" style="428" customWidth="1"/>
    <col min="15376" max="15376" width="6.26953125" style="428" customWidth="1"/>
    <col min="15377" max="15616" width="9" style="428"/>
    <col min="15617" max="15617" width="3.6328125" style="428" customWidth="1"/>
    <col min="15618" max="15618" width="4.6328125" style="428" customWidth="1"/>
    <col min="15619" max="15619" width="8.6328125" style="428" customWidth="1"/>
    <col min="15620" max="15620" width="3.6328125" style="428" customWidth="1"/>
    <col min="15621" max="15621" width="4.6328125" style="428" customWidth="1"/>
    <col min="15622" max="15622" width="8.6328125" style="428" customWidth="1"/>
    <col min="15623" max="15623" width="4" style="428" customWidth="1"/>
    <col min="15624" max="15624" width="5.453125" style="428" customWidth="1"/>
    <col min="15625" max="15625" width="6" style="428" customWidth="1"/>
    <col min="15626" max="15626" width="3.36328125" style="428" customWidth="1"/>
    <col min="15627" max="15628" width="7.08984375" style="428" customWidth="1"/>
    <col min="15629" max="15629" width="4.08984375" style="428" customWidth="1"/>
    <col min="15630" max="15630" width="6.26953125" style="428" customWidth="1"/>
    <col min="15631" max="15631" width="3.90625" style="428" customWidth="1"/>
    <col min="15632" max="15632" width="6.26953125" style="428" customWidth="1"/>
    <col min="15633" max="15872" width="9" style="428"/>
    <col min="15873" max="15873" width="3.6328125" style="428" customWidth="1"/>
    <col min="15874" max="15874" width="4.6328125" style="428" customWidth="1"/>
    <col min="15875" max="15875" width="8.6328125" style="428" customWidth="1"/>
    <col min="15876" max="15876" width="3.6328125" style="428" customWidth="1"/>
    <col min="15877" max="15877" width="4.6328125" style="428" customWidth="1"/>
    <col min="15878" max="15878" width="8.6328125" style="428" customWidth="1"/>
    <col min="15879" max="15879" width="4" style="428" customWidth="1"/>
    <col min="15880" max="15880" width="5.453125" style="428" customWidth="1"/>
    <col min="15881" max="15881" width="6" style="428" customWidth="1"/>
    <col min="15882" max="15882" width="3.36328125" style="428" customWidth="1"/>
    <col min="15883" max="15884" width="7.08984375" style="428" customWidth="1"/>
    <col min="15885" max="15885" width="4.08984375" style="428" customWidth="1"/>
    <col min="15886" max="15886" width="6.26953125" style="428" customWidth="1"/>
    <col min="15887" max="15887" width="3.90625" style="428" customWidth="1"/>
    <col min="15888" max="15888" width="6.26953125" style="428" customWidth="1"/>
    <col min="15889" max="16128" width="9" style="428"/>
    <col min="16129" max="16129" width="3.6328125" style="428" customWidth="1"/>
    <col min="16130" max="16130" width="4.6328125" style="428" customWidth="1"/>
    <col min="16131" max="16131" width="8.6328125" style="428" customWidth="1"/>
    <col min="16132" max="16132" width="3.6328125" style="428" customWidth="1"/>
    <col min="16133" max="16133" width="4.6328125" style="428" customWidth="1"/>
    <col min="16134" max="16134" width="8.6328125" style="428" customWidth="1"/>
    <col min="16135" max="16135" width="4" style="428" customWidth="1"/>
    <col min="16136" max="16136" width="5.453125" style="428" customWidth="1"/>
    <col min="16137" max="16137" width="6" style="428" customWidth="1"/>
    <col min="16138" max="16138" width="3.36328125" style="428" customWidth="1"/>
    <col min="16139" max="16140" width="7.08984375" style="428" customWidth="1"/>
    <col min="16141" max="16141" width="4.08984375" style="428" customWidth="1"/>
    <col min="16142" max="16142" width="6.26953125" style="428" customWidth="1"/>
    <col min="16143" max="16143" width="3.90625" style="428" customWidth="1"/>
    <col min="16144" max="16144" width="6.26953125" style="428" customWidth="1"/>
    <col min="16145" max="16384" width="9" style="428"/>
  </cols>
  <sheetData>
    <row r="1" spans="1:16" ht="19" x14ac:dyDescent="0.2">
      <c r="A1" s="427" t="s">
        <v>606</v>
      </c>
    </row>
    <row r="2" spans="1:16" ht="12.65" customHeight="1" x14ac:dyDescent="0.2">
      <c r="A2" s="427"/>
    </row>
    <row r="3" spans="1:16" ht="12.65" customHeight="1" x14ac:dyDescent="0.2">
      <c r="A3" s="747" t="s">
        <v>444</v>
      </c>
      <c r="B3" s="747"/>
      <c r="C3" s="747"/>
      <c r="D3" s="747"/>
      <c r="E3" s="747"/>
      <c r="F3" s="747"/>
      <c r="G3" s="747"/>
      <c r="H3" s="747"/>
      <c r="K3" s="748" t="s">
        <v>445</v>
      </c>
      <c r="L3" s="748"/>
      <c r="M3" s="748"/>
      <c r="N3" s="748"/>
      <c r="O3" s="748"/>
      <c r="P3" s="748"/>
    </row>
    <row r="4" spans="1:16" ht="12.65" customHeight="1" x14ac:dyDescent="0.2">
      <c r="A4" s="747"/>
      <c r="B4" s="747"/>
      <c r="C4" s="747"/>
      <c r="D4" s="747"/>
      <c r="E4" s="747"/>
      <c r="F4" s="747"/>
      <c r="G4" s="747"/>
      <c r="H4" s="747"/>
      <c r="I4" s="429"/>
      <c r="K4" s="748"/>
      <c r="L4" s="748"/>
      <c r="M4" s="748"/>
      <c r="N4" s="748"/>
      <c r="O4" s="748"/>
      <c r="P4" s="748"/>
    </row>
    <row r="5" spans="1:16" ht="12.65" customHeight="1" x14ac:dyDescent="0.2">
      <c r="A5" s="749" t="s">
        <v>446</v>
      </c>
      <c r="B5" s="749"/>
      <c r="C5" s="749"/>
      <c r="D5" s="749"/>
      <c r="E5" s="749"/>
      <c r="F5" s="749"/>
      <c r="G5" s="749"/>
      <c r="H5" s="749"/>
      <c r="I5" s="749"/>
      <c r="K5" s="790"/>
      <c r="L5" s="790"/>
      <c r="M5" s="792" t="s">
        <v>607</v>
      </c>
      <c r="N5" s="792"/>
      <c r="O5" s="821" t="s">
        <v>608</v>
      </c>
      <c r="P5" s="822"/>
    </row>
    <row r="6" spans="1:16" ht="12.65" customHeight="1" x14ac:dyDescent="0.2">
      <c r="A6" s="430" t="s">
        <v>390</v>
      </c>
      <c r="B6" s="431"/>
      <c r="C6" s="432" t="s">
        <v>447</v>
      </c>
      <c r="D6" s="430" t="s">
        <v>448</v>
      </c>
      <c r="E6" s="431"/>
      <c r="F6" s="432" t="s">
        <v>449</v>
      </c>
      <c r="K6" s="791"/>
      <c r="L6" s="791"/>
      <c r="M6" s="793"/>
      <c r="N6" s="793"/>
      <c r="O6" s="823"/>
      <c r="P6" s="824"/>
    </row>
    <row r="7" spans="1:16" ht="12.65" customHeight="1" x14ac:dyDescent="0.2">
      <c r="A7" s="430" t="s">
        <v>450</v>
      </c>
      <c r="B7" s="431"/>
      <c r="C7" s="432" t="s">
        <v>451</v>
      </c>
      <c r="D7" s="430" t="s">
        <v>452</v>
      </c>
      <c r="E7" s="431"/>
      <c r="F7" s="432" t="s">
        <v>453</v>
      </c>
      <c r="K7" s="745" t="s">
        <v>390</v>
      </c>
      <c r="L7" s="746"/>
      <c r="M7" s="433" t="s">
        <v>454</v>
      </c>
      <c r="N7" s="434" t="str">
        <f>H18</f>
        <v/>
      </c>
      <c r="O7" s="433" t="s">
        <v>455</v>
      </c>
      <c r="P7" s="434" t="str">
        <f>H20</f>
        <v/>
      </c>
    </row>
    <row r="8" spans="1:16" ht="12.65" customHeight="1" x14ac:dyDescent="0.2">
      <c r="A8" s="430" t="s">
        <v>456</v>
      </c>
      <c r="B8" s="431"/>
      <c r="C8" s="432" t="s">
        <v>457</v>
      </c>
      <c r="D8" s="430" t="s">
        <v>458</v>
      </c>
      <c r="E8" s="431"/>
      <c r="F8" s="432" t="s">
        <v>459</v>
      </c>
      <c r="K8" s="745" t="s">
        <v>450</v>
      </c>
      <c r="L8" s="746"/>
      <c r="M8" s="433" t="s">
        <v>460</v>
      </c>
      <c r="N8" s="434" t="str">
        <f>H22</f>
        <v/>
      </c>
      <c r="O8" s="433" t="s">
        <v>461</v>
      </c>
      <c r="P8" s="434" t="str">
        <f>H24</f>
        <v/>
      </c>
    </row>
    <row r="9" spans="1:16" ht="12.65" customHeight="1" x14ac:dyDescent="0.2">
      <c r="A9" s="430" t="s">
        <v>462</v>
      </c>
      <c r="B9" s="431"/>
      <c r="C9" s="432" t="s">
        <v>463</v>
      </c>
      <c r="D9" s="430" t="s">
        <v>464</v>
      </c>
      <c r="E9" s="431"/>
      <c r="F9" s="432" t="s">
        <v>465</v>
      </c>
      <c r="K9" s="745" t="s">
        <v>456</v>
      </c>
      <c r="L9" s="746"/>
      <c r="M9" s="433" t="s">
        <v>466</v>
      </c>
      <c r="N9" s="434" t="str">
        <f>H26</f>
        <v/>
      </c>
      <c r="O9" s="433" t="s">
        <v>467</v>
      </c>
      <c r="P9" s="434" t="str">
        <f>H28</f>
        <v/>
      </c>
    </row>
    <row r="10" spans="1:16" ht="12.65" customHeight="1" x14ac:dyDescent="0.2">
      <c r="A10" s="430" t="s">
        <v>468</v>
      </c>
      <c r="B10" s="431"/>
      <c r="C10" s="432" t="s">
        <v>469</v>
      </c>
      <c r="D10" s="430" t="s">
        <v>470</v>
      </c>
      <c r="E10" s="431"/>
      <c r="F10" s="432" t="s">
        <v>471</v>
      </c>
      <c r="G10" s="436"/>
      <c r="K10" s="745" t="s">
        <v>462</v>
      </c>
      <c r="L10" s="746"/>
      <c r="M10" s="433" t="s">
        <v>472</v>
      </c>
      <c r="N10" s="434" t="str">
        <f>H30</f>
        <v/>
      </c>
      <c r="O10" s="433" t="s">
        <v>473</v>
      </c>
      <c r="P10" s="434" t="str">
        <f>H32</f>
        <v/>
      </c>
    </row>
    <row r="11" spans="1:16" ht="12.65" customHeight="1" x14ac:dyDescent="0.2">
      <c r="A11" s="430" t="s">
        <v>474</v>
      </c>
      <c r="B11" s="431"/>
      <c r="C11" s="437" t="s">
        <v>475</v>
      </c>
      <c r="D11" s="438"/>
      <c r="E11" s="439"/>
      <c r="F11" s="439"/>
      <c r="G11" s="440"/>
      <c r="K11" s="745" t="s">
        <v>468</v>
      </c>
      <c r="L11" s="746"/>
      <c r="M11" s="433" t="s">
        <v>476</v>
      </c>
      <c r="N11" s="434" t="str">
        <f>H34</f>
        <v/>
      </c>
      <c r="O11" s="433" t="s">
        <v>477</v>
      </c>
      <c r="P11" s="434" t="str">
        <f>H36</f>
        <v/>
      </c>
    </row>
    <row r="12" spans="1:16" ht="12.65" customHeight="1" x14ac:dyDescent="0.2">
      <c r="K12" s="745" t="s">
        <v>474</v>
      </c>
      <c r="L12" s="746"/>
      <c r="M12" s="433" t="s">
        <v>478</v>
      </c>
      <c r="N12" s="434" t="str">
        <f>H38</f>
        <v/>
      </c>
      <c r="O12" s="433" t="s">
        <v>479</v>
      </c>
      <c r="P12" s="434" t="str">
        <f>H40</f>
        <v/>
      </c>
    </row>
    <row r="13" spans="1:16" ht="12.65" customHeight="1" x14ac:dyDescent="0.2">
      <c r="A13" s="762" t="s">
        <v>609</v>
      </c>
      <c r="B13" s="762"/>
      <c r="C13" s="762"/>
      <c r="D13" s="762"/>
      <c r="E13" s="762"/>
      <c r="F13" s="762"/>
      <c r="G13" s="762"/>
      <c r="H13" s="762"/>
      <c r="I13" s="762"/>
      <c r="K13" s="745" t="s">
        <v>448</v>
      </c>
      <c r="L13" s="746"/>
      <c r="M13" s="433" t="s">
        <v>481</v>
      </c>
      <c r="N13" s="434" t="str">
        <f>H42</f>
        <v/>
      </c>
      <c r="O13" s="433" t="s">
        <v>482</v>
      </c>
      <c r="P13" s="434" t="str">
        <f>H44</f>
        <v/>
      </c>
    </row>
    <row r="14" spans="1:16" ht="12.65" customHeight="1" x14ac:dyDescent="0.2">
      <c r="A14" s="762"/>
      <c r="B14" s="762"/>
      <c r="C14" s="762"/>
      <c r="D14" s="762"/>
      <c r="E14" s="762"/>
      <c r="F14" s="762"/>
      <c r="G14" s="762"/>
      <c r="H14" s="762"/>
      <c r="I14" s="762"/>
      <c r="K14" s="745" t="s">
        <v>452</v>
      </c>
      <c r="L14" s="746"/>
      <c r="M14" s="433" t="s">
        <v>483</v>
      </c>
      <c r="N14" s="434" t="str">
        <f>H46</f>
        <v/>
      </c>
      <c r="O14" s="433" t="s">
        <v>484</v>
      </c>
      <c r="P14" s="434" t="str">
        <f>H48</f>
        <v/>
      </c>
    </row>
    <row r="15" spans="1:16" ht="12.65" customHeight="1" x14ac:dyDescent="0.2">
      <c r="A15" s="762"/>
      <c r="B15" s="762"/>
      <c r="C15" s="762"/>
      <c r="D15" s="762"/>
      <c r="E15" s="762"/>
      <c r="F15" s="762"/>
      <c r="G15" s="762"/>
      <c r="H15" s="762"/>
      <c r="I15" s="762"/>
      <c r="K15" s="745" t="s">
        <v>458</v>
      </c>
      <c r="L15" s="746"/>
      <c r="M15" s="433" t="s">
        <v>485</v>
      </c>
      <c r="N15" s="434" t="str">
        <f>H50</f>
        <v/>
      </c>
      <c r="O15" s="433" t="s">
        <v>486</v>
      </c>
      <c r="P15" s="434" t="str">
        <f>H52</f>
        <v/>
      </c>
    </row>
    <row r="16" spans="1:16" ht="12.65" customHeight="1" thickBot="1" x14ac:dyDescent="0.25">
      <c r="A16" s="441" t="s">
        <v>487</v>
      </c>
      <c r="B16" s="440"/>
      <c r="C16" s="440"/>
      <c r="D16" s="440"/>
      <c r="E16" s="440"/>
      <c r="F16" s="440"/>
      <c r="G16" s="440"/>
      <c r="H16" s="440"/>
      <c r="K16" s="745" t="s">
        <v>464</v>
      </c>
      <c r="L16" s="746"/>
      <c r="M16" s="433" t="s">
        <v>488</v>
      </c>
      <c r="N16" s="434" t="str">
        <f>H54</f>
        <v/>
      </c>
      <c r="O16" s="433" t="s">
        <v>489</v>
      </c>
      <c r="P16" s="434" t="str">
        <f>H56</f>
        <v/>
      </c>
    </row>
    <row r="17" spans="1:16" ht="12.65" customHeight="1" thickBot="1" x14ac:dyDescent="0.25">
      <c r="A17" s="763" t="s">
        <v>390</v>
      </c>
      <c r="B17" s="766" t="s">
        <v>610</v>
      </c>
      <c r="C17" s="767"/>
      <c r="D17" s="767"/>
      <c r="E17" s="768"/>
      <c r="F17" s="769" t="s">
        <v>491</v>
      </c>
      <c r="G17" s="770"/>
      <c r="H17" s="442"/>
      <c r="I17" s="443" t="s">
        <v>296</v>
      </c>
      <c r="K17" s="771" t="s">
        <v>470</v>
      </c>
      <c r="L17" s="772"/>
      <c r="M17" s="444" t="s">
        <v>492</v>
      </c>
      <c r="N17" s="445" t="str">
        <f>H58</f>
        <v/>
      </c>
      <c r="O17" s="444" t="s">
        <v>493</v>
      </c>
      <c r="P17" s="445" t="str">
        <f>H60</f>
        <v/>
      </c>
    </row>
    <row r="18" spans="1:16" ht="12.65" customHeight="1" thickTop="1" x14ac:dyDescent="0.2">
      <c r="A18" s="764"/>
      <c r="B18" s="754" t="s">
        <v>494</v>
      </c>
      <c r="C18" s="755"/>
      <c r="D18" s="755"/>
      <c r="E18" s="756"/>
      <c r="F18" s="750" t="s">
        <v>495</v>
      </c>
      <c r="G18" s="751"/>
      <c r="H18" s="446" t="str">
        <f>IF(B6&lt;&gt;"",ROUNDDOWN(H17/B6,1),"")</f>
        <v/>
      </c>
      <c r="I18" s="447" t="s">
        <v>496</v>
      </c>
      <c r="K18" s="752" t="s">
        <v>297</v>
      </c>
      <c r="L18" s="753"/>
      <c r="M18" s="448" t="s">
        <v>497</v>
      </c>
      <c r="N18" s="449" t="str">
        <f>IF((SUM(N7:N17))&lt;&gt;0,SUM(N7:N17),"")</f>
        <v/>
      </c>
      <c r="O18" s="448" t="s">
        <v>498</v>
      </c>
      <c r="P18" s="449" t="str">
        <f>IF((SUM(P7:P17))&lt;&gt;0,SUM(P7:P17),"")</f>
        <v/>
      </c>
    </row>
    <row r="19" spans="1:16" ht="12.65" customHeight="1" x14ac:dyDescent="0.2">
      <c r="A19" s="764"/>
      <c r="B19" s="754" t="s">
        <v>611</v>
      </c>
      <c r="C19" s="755"/>
      <c r="D19" s="755"/>
      <c r="E19" s="756"/>
      <c r="F19" s="750" t="s">
        <v>500</v>
      </c>
      <c r="G19" s="751"/>
      <c r="H19" s="431"/>
      <c r="I19" s="447" t="s">
        <v>296</v>
      </c>
    </row>
    <row r="20" spans="1:16" ht="12.65" customHeight="1" thickBot="1" x14ac:dyDescent="0.25">
      <c r="A20" s="765"/>
      <c r="B20" s="757" t="s">
        <v>494</v>
      </c>
      <c r="C20" s="758"/>
      <c r="D20" s="758"/>
      <c r="E20" s="759"/>
      <c r="F20" s="760" t="s">
        <v>501</v>
      </c>
      <c r="G20" s="761"/>
      <c r="H20" s="446" t="str">
        <f>IF(B6&lt;&gt;"",ROUNDDOWN(H19/B6,1),"")</f>
        <v/>
      </c>
      <c r="I20" s="450" t="s">
        <v>502</v>
      </c>
      <c r="M20" s="773" t="s">
        <v>503</v>
      </c>
      <c r="N20" s="773"/>
      <c r="O20" s="773" t="s">
        <v>504</v>
      </c>
      <c r="P20" s="773"/>
    </row>
    <row r="21" spans="1:16" ht="12.65" customHeight="1" thickBot="1" x14ac:dyDescent="0.25">
      <c r="A21" s="763" t="s">
        <v>450</v>
      </c>
      <c r="B21" s="766" t="s">
        <v>610</v>
      </c>
      <c r="C21" s="767"/>
      <c r="D21" s="767"/>
      <c r="E21" s="768"/>
      <c r="F21" s="769" t="s">
        <v>505</v>
      </c>
      <c r="G21" s="770"/>
      <c r="H21" s="442"/>
      <c r="I21" s="443" t="s">
        <v>296</v>
      </c>
    </row>
    <row r="22" spans="1:16" ht="12.65" customHeight="1" thickTop="1" thickBot="1" x14ac:dyDescent="0.25">
      <c r="A22" s="764"/>
      <c r="B22" s="754" t="s">
        <v>494</v>
      </c>
      <c r="C22" s="755"/>
      <c r="D22" s="755"/>
      <c r="E22" s="756"/>
      <c r="F22" s="750" t="s">
        <v>506</v>
      </c>
      <c r="G22" s="751"/>
      <c r="H22" s="446" t="str">
        <f>IF(B7&lt;&gt;"",ROUNDDOWN(H21/B7,1),"")</f>
        <v/>
      </c>
      <c r="I22" s="447" t="s">
        <v>507</v>
      </c>
      <c r="K22" s="745" t="s">
        <v>508</v>
      </c>
      <c r="L22" s="746"/>
      <c r="M22" s="451" t="s">
        <v>509</v>
      </c>
      <c r="N22" s="452" t="str">
        <f>IF(SUM(N7:N17)&lt;&gt;0,ROUNDDOWN(AVERAGE(N7:N17),1),"")</f>
        <v/>
      </c>
      <c r="O22" s="428" t="s">
        <v>510</v>
      </c>
      <c r="P22" s="452" t="str">
        <f>IF(SUM(P7:P17)&lt;&gt;0,ROUNDDOWN(AVERAGE(P7:P17),1),"")</f>
        <v/>
      </c>
    </row>
    <row r="23" spans="1:16" ht="12.65" customHeight="1" thickTop="1" x14ac:dyDescent="0.2">
      <c r="A23" s="764"/>
      <c r="B23" s="754" t="s">
        <v>611</v>
      </c>
      <c r="C23" s="755"/>
      <c r="D23" s="755"/>
      <c r="E23" s="756"/>
      <c r="F23" s="750" t="s">
        <v>511</v>
      </c>
      <c r="G23" s="751"/>
      <c r="H23" s="431"/>
      <c r="I23" s="447" t="s">
        <v>296</v>
      </c>
      <c r="K23" s="453" t="s">
        <v>512</v>
      </c>
      <c r="L23" s="453"/>
      <c r="M23" s="454"/>
      <c r="N23" s="455"/>
      <c r="O23" s="455"/>
      <c r="P23" s="455"/>
    </row>
    <row r="24" spans="1:16" ht="12.65" customHeight="1" thickBot="1" x14ac:dyDescent="0.25">
      <c r="A24" s="765"/>
      <c r="B24" s="757" t="s">
        <v>494</v>
      </c>
      <c r="C24" s="758"/>
      <c r="D24" s="758"/>
      <c r="E24" s="759"/>
      <c r="F24" s="760" t="s">
        <v>513</v>
      </c>
      <c r="G24" s="761"/>
      <c r="H24" s="446" t="str">
        <f>IF(B7&lt;&gt;"",ROUNDDOWN(H23/B7,1),"")</f>
        <v/>
      </c>
      <c r="I24" s="450" t="s">
        <v>514</v>
      </c>
      <c r="M24" s="456"/>
    </row>
    <row r="25" spans="1:16" ht="12.65" customHeight="1" thickBot="1" x14ac:dyDescent="0.25">
      <c r="A25" s="763" t="s">
        <v>456</v>
      </c>
      <c r="B25" s="766" t="s">
        <v>610</v>
      </c>
      <c r="C25" s="767"/>
      <c r="D25" s="767"/>
      <c r="E25" s="768"/>
      <c r="F25" s="769" t="s">
        <v>515</v>
      </c>
      <c r="G25" s="770"/>
      <c r="H25" s="442"/>
      <c r="I25" s="443" t="s">
        <v>296</v>
      </c>
    </row>
    <row r="26" spans="1:16" ht="12.65" customHeight="1" thickTop="1" thickBot="1" x14ac:dyDescent="0.25">
      <c r="A26" s="764"/>
      <c r="B26" s="754" t="s">
        <v>494</v>
      </c>
      <c r="C26" s="755"/>
      <c r="D26" s="755"/>
      <c r="E26" s="756"/>
      <c r="F26" s="750" t="s">
        <v>516</v>
      </c>
      <c r="G26" s="751"/>
      <c r="H26" s="446" t="str">
        <f>IF(B8&lt;&gt;"",ROUNDDOWN(H25/B8,1),"")</f>
        <v/>
      </c>
      <c r="I26" s="447" t="s">
        <v>517</v>
      </c>
      <c r="K26" s="457" t="s">
        <v>518</v>
      </c>
      <c r="L26" s="452" t="str">
        <f>P22</f>
        <v/>
      </c>
      <c r="M26" s="456" t="s">
        <v>269</v>
      </c>
    </row>
    <row r="27" spans="1:16" ht="12.65" customHeight="1" thickTop="1" thickBot="1" x14ac:dyDescent="0.25">
      <c r="A27" s="764"/>
      <c r="B27" s="754" t="s">
        <v>611</v>
      </c>
      <c r="C27" s="755"/>
      <c r="D27" s="755"/>
      <c r="E27" s="756"/>
      <c r="F27" s="750" t="s">
        <v>519</v>
      </c>
      <c r="G27" s="751"/>
      <c r="H27" s="431"/>
      <c r="I27" s="447" t="s">
        <v>296</v>
      </c>
      <c r="N27" s="457" t="s">
        <v>520</v>
      </c>
      <c r="O27" s="458" t="str">
        <f>IF(L26&lt;&gt;"",ROUNDDOWN(((L26/L28)*100),0),"")</f>
        <v/>
      </c>
      <c r="P27" s="451" t="s">
        <v>521</v>
      </c>
    </row>
    <row r="28" spans="1:16" ht="12.65" customHeight="1" thickTop="1" thickBot="1" x14ac:dyDescent="0.25">
      <c r="A28" s="765"/>
      <c r="B28" s="757" t="s">
        <v>494</v>
      </c>
      <c r="C28" s="758"/>
      <c r="D28" s="758"/>
      <c r="E28" s="759"/>
      <c r="F28" s="760" t="s">
        <v>522</v>
      </c>
      <c r="G28" s="761"/>
      <c r="H28" s="446" t="str">
        <f>IF(B8&lt;&gt;"",ROUNDDOWN(H27/B8,1),"")</f>
        <v/>
      </c>
      <c r="I28" s="450" t="s">
        <v>523</v>
      </c>
      <c r="K28" s="457" t="s">
        <v>524</v>
      </c>
      <c r="L28" s="452" t="str">
        <f>N22</f>
        <v/>
      </c>
      <c r="M28" s="428" t="s">
        <v>269</v>
      </c>
    </row>
    <row r="29" spans="1:16" ht="12.65" customHeight="1" x14ac:dyDescent="0.2">
      <c r="A29" s="763" t="s">
        <v>462</v>
      </c>
      <c r="B29" s="766" t="s">
        <v>610</v>
      </c>
      <c r="C29" s="767"/>
      <c r="D29" s="767"/>
      <c r="E29" s="768"/>
      <c r="F29" s="769" t="s">
        <v>525</v>
      </c>
      <c r="G29" s="770"/>
      <c r="H29" s="442"/>
      <c r="I29" s="443" t="s">
        <v>296</v>
      </c>
    </row>
    <row r="30" spans="1:16" ht="12.65" customHeight="1" x14ac:dyDescent="0.2">
      <c r="A30" s="764"/>
      <c r="B30" s="754" t="s">
        <v>494</v>
      </c>
      <c r="C30" s="755"/>
      <c r="D30" s="755"/>
      <c r="E30" s="756"/>
      <c r="F30" s="750" t="s">
        <v>526</v>
      </c>
      <c r="G30" s="751"/>
      <c r="H30" s="446" t="str">
        <f>IF(B9&lt;&gt;"",ROUNDDOWN(H29/B9,1),"")</f>
        <v/>
      </c>
      <c r="I30" s="447" t="s">
        <v>527</v>
      </c>
    </row>
    <row r="31" spans="1:16" ht="12.65" customHeight="1" x14ac:dyDescent="0.2">
      <c r="A31" s="764"/>
      <c r="B31" s="754" t="s">
        <v>611</v>
      </c>
      <c r="C31" s="755"/>
      <c r="D31" s="755"/>
      <c r="E31" s="756"/>
      <c r="F31" s="750" t="s">
        <v>528</v>
      </c>
      <c r="G31" s="751"/>
      <c r="H31" s="431"/>
      <c r="I31" s="447" t="s">
        <v>296</v>
      </c>
      <c r="K31" s="786" t="s">
        <v>529</v>
      </c>
      <c r="L31" s="786"/>
      <c r="M31" s="786"/>
      <c r="N31" s="786"/>
      <c r="O31" s="786"/>
      <c r="P31" s="786"/>
    </row>
    <row r="32" spans="1:16" ht="12.65" customHeight="1" thickBot="1" x14ac:dyDescent="0.25">
      <c r="A32" s="765"/>
      <c r="B32" s="757" t="s">
        <v>494</v>
      </c>
      <c r="C32" s="758"/>
      <c r="D32" s="758"/>
      <c r="E32" s="759"/>
      <c r="F32" s="760" t="s">
        <v>530</v>
      </c>
      <c r="G32" s="761"/>
      <c r="H32" s="446" t="str">
        <f>IF(B9&lt;&gt;"",ROUNDDOWN(H31/B9,1),"")</f>
        <v/>
      </c>
      <c r="I32" s="450" t="s">
        <v>531</v>
      </c>
      <c r="K32" s="786"/>
      <c r="L32" s="786"/>
      <c r="M32" s="786"/>
      <c r="N32" s="786"/>
      <c r="O32" s="786"/>
      <c r="P32" s="786"/>
    </row>
    <row r="33" spans="1:17" ht="12.65" customHeight="1" x14ac:dyDescent="0.2">
      <c r="A33" s="763" t="s">
        <v>468</v>
      </c>
      <c r="B33" s="766" t="s">
        <v>610</v>
      </c>
      <c r="C33" s="767"/>
      <c r="D33" s="767"/>
      <c r="E33" s="768"/>
      <c r="F33" s="769" t="s">
        <v>532</v>
      </c>
      <c r="G33" s="770"/>
      <c r="H33" s="442"/>
      <c r="I33" s="443" t="s">
        <v>296</v>
      </c>
      <c r="K33" s="745" t="s">
        <v>376</v>
      </c>
      <c r="L33" s="746"/>
      <c r="M33" s="745" t="s">
        <v>612</v>
      </c>
      <c r="N33" s="774"/>
      <c r="O33" s="774"/>
      <c r="P33" s="746"/>
    </row>
    <row r="34" spans="1:17" ht="12.65" customHeight="1" x14ac:dyDescent="0.2">
      <c r="A34" s="764"/>
      <c r="B34" s="754" t="s">
        <v>494</v>
      </c>
      <c r="C34" s="755"/>
      <c r="D34" s="755"/>
      <c r="E34" s="756"/>
      <c r="F34" s="750" t="s">
        <v>534</v>
      </c>
      <c r="G34" s="751"/>
      <c r="H34" s="446" t="str">
        <f>IF(B10&lt;&gt;"",ROUNDDOWN(H33/B10,1),"")</f>
        <v/>
      </c>
      <c r="I34" s="447" t="s">
        <v>535</v>
      </c>
      <c r="K34" s="802" t="s">
        <v>536</v>
      </c>
      <c r="L34" s="802"/>
      <c r="M34" s="803" t="s">
        <v>613</v>
      </c>
      <c r="N34" s="804"/>
      <c r="O34" s="804"/>
      <c r="P34" s="805"/>
    </row>
    <row r="35" spans="1:17" ht="12.65" customHeight="1" x14ac:dyDescent="0.2">
      <c r="A35" s="764"/>
      <c r="B35" s="754" t="s">
        <v>611</v>
      </c>
      <c r="C35" s="755"/>
      <c r="D35" s="755"/>
      <c r="E35" s="756"/>
      <c r="F35" s="750" t="s">
        <v>538</v>
      </c>
      <c r="G35" s="751"/>
      <c r="H35" s="431"/>
      <c r="I35" s="447" t="s">
        <v>296</v>
      </c>
      <c r="K35" s="802" t="s">
        <v>614</v>
      </c>
      <c r="L35" s="802"/>
      <c r="M35" s="806"/>
      <c r="N35" s="807"/>
      <c r="O35" s="807"/>
      <c r="P35" s="808"/>
    </row>
    <row r="36" spans="1:17" ht="12.65" customHeight="1" thickBot="1" x14ac:dyDescent="0.25">
      <c r="A36" s="765"/>
      <c r="B36" s="757" t="s">
        <v>494</v>
      </c>
      <c r="C36" s="758"/>
      <c r="D36" s="758"/>
      <c r="E36" s="759"/>
      <c r="F36" s="760" t="s">
        <v>541</v>
      </c>
      <c r="G36" s="761"/>
      <c r="H36" s="446" t="str">
        <f>IF(B10&lt;&gt;"",ROUNDDOWN(H35/B10,1),"")</f>
        <v/>
      </c>
      <c r="I36" s="450" t="s">
        <v>542</v>
      </c>
      <c r="K36" s="802" t="s">
        <v>539</v>
      </c>
      <c r="L36" s="802"/>
      <c r="M36" s="806"/>
      <c r="N36" s="807"/>
      <c r="O36" s="807"/>
      <c r="P36" s="808"/>
      <c r="Q36" s="440"/>
    </row>
    <row r="37" spans="1:17" ht="12.65" customHeight="1" x14ac:dyDescent="0.2">
      <c r="A37" s="763" t="s">
        <v>474</v>
      </c>
      <c r="B37" s="766" t="s">
        <v>610</v>
      </c>
      <c r="C37" s="767"/>
      <c r="D37" s="767"/>
      <c r="E37" s="768"/>
      <c r="F37" s="769" t="s">
        <v>544</v>
      </c>
      <c r="G37" s="770"/>
      <c r="H37" s="442"/>
      <c r="I37" s="443" t="s">
        <v>296</v>
      </c>
      <c r="K37" s="802" t="s">
        <v>543</v>
      </c>
      <c r="L37" s="802"/>
      <c r="M37" s="806"/>
      <c r="N37" s="807"/>
      <c r="O37" s="807"/>
      <c r="P37" s="808"/>
      <c r="Q37" s="440"/>
    </row>
    <row r="38" spans="1:17" ht="12.65" customHeight="1" x14ac:dyDescent="0.2">
      <c r="A38" s="764"/>
      <c r="B38" s="754" t="s">
        <v>494</v>
      </c>
      <c r="C38" s="755"/>
      <c r="D38" s="755"/>
      <c r="E38" s="756"/>
      <c r="F38" s="750" t="s">
        <v>546</v>
      </c>
      <c r="G38" s="751"/>
      <c r="H38" s="446" t="str">
        <f>IF(B11&lt;&gt;"",ROUNDDOWN(H37/B11,1),"")</f>
        <v/>
      </c>
      <c r="I38" s="447" t="s">
        <v>547</v>
      </c>
      <c r="K38" s="775" t="s">
        <v>545</v>
      </c>
      <c r="L38" s="801"/>
      <c r="M38" s="806"/>
      <c r="N38" s="807"/>
      <c r="O38" s="807"/>
      <c r="P38" s="808"/>
      <c r="Q38" s="440"/>
    </row>
    <row r="39" spans="1:17" ht="12.65" customHeight="1" x14ac:dyDescent="0.2">
      <c r="A39" s="764"/>
      <c r="B39" s="754" t="s">
        <v>611</v>
      </c>
      <c r="C39" s="755"/>
      <c r="D39" s="755"/>
      <c r="E39" s="756"/>
      <c r="F39" s="750" t="s">
        <v>550</v>
      </c>
      <c r="G39" s="751"/>
      <c r="H39" s="431"/>
      <c r="I39" s="447" t="s">
        <v>296</v>
      </c>
      <c r="K39" s="802" t="s">
        <v>548</v>
      </c>
      <c r="L39" s="802"/>
      <c r="M39" s="806"/>
      <c r="N39" s="807"/>
      <c r="O39" s="807"/>
      <c r="P39" s="808"/>
      <c r="Q39" s="440"/>
    </row>
    <row r="40" spans="1:17" ht="12.65" customHeight="1" thickBot="1" x14ac:dyDescent="0.25">
      <c r="A40" s="765"/>
      <c r="B40" s="757" t="s">
        <v>494</v>
      </c>
      <c r="C40" s="758"/>
      <c r="D40" s="758"/>
      <c r="E40" s="759"/>
      <c r="F40" s="760" t="s">
        <v>552</v>
      </c>
      <c r="G40" s="761"/>
      <c r="H40" s="446" t="str">
        <f>IF(B11&lt;&gt;"",ROUNDDOWN(H39/B11,1),"")</f>
        <v/>
      </c>
      <c r="I40" s="450" t="s">
        <v>553</v>
      </c>
      <c r="K40" s="775" t="s">
        <v>551</v>
      </c>
      <c r="L40" s="801"/>
      <c r="M40" s="806"/>
      <c r="N40" s="807"/>
      <c r="O40" s="807"/>
      <c r="P40" s="808"/>
      <c r="Q40" s="440"/>
    </row>
    <row r="41" spans="1:17" ht="12.65" customHeight="1" x14ac:dyDescent="0.2">
      <c r="A41" s="763" t="s">
        <v>448</v>
      </c>
      <c r="B41" s="766" t="s">
        <v>610</v>
      </c>
      <c r="C41" s="767"/>
      <c r="D41" s="767"/>
      <c r="E41" s="768"/>
      <c r="F41" s="769" t="s">
        <v>555</v>
      </c>
      <c r="G41" s="770"/>
      <c r="H41" s="442"/>
      <c r="I41" s="443" t="s">
        <v>296</v>
      </c>
      <c r="K41" s="775" t="s">
        <v>554</v>
      </c>
      <c r="L41" s="801"/>
      <c r="M41" s="806"/>
      <c r="N41" s="807"/>
      <c r="O41" s="807"/>
      <c r="P41" s="808"/>
      <c r="Q41" s="440"/>
    </row>
    <row r="42" spans="1:17" ht="12.65" customHeight="1" x14ac:dyDescent="0.2">
      <c r="A42" s="764"/>
      <c r="B42" s="754" t="s">
        <v>494</v>
      </c>
      <c r="C42" s="755"/>
      <c r="D42" s="755"/>
      <c r="E42" s="756"/>
      <c r="F42" s="750" t="s">
        <v>557</v>
      </c>
      <c r="G42" s="751"/>
      <c r="H42" s="446" t="str">
        <f>IF(E6&lt;&gt;"",ROUNDDOWN(H41/E6,1),"")</f>
        <v/>
      </c>
      <c r="I42" s="447" t="s">
        <v>558</v>
      </c>
      <c r="K42" s="775" t="s">
        <v>556</v>
      </c>
      <c r="L42" s="801"/>
      <c r="M42" s="806"/>
      <c r="N42" s="807"/>
      <c r="O42" s="807"/>
      <c r="P42" s="808"/>
      <c r="Q42" s="440"/>
    </row>
    <row r="43" spans="1:17" ht="12.65" customHeight="1" x14ac:dyDescent="0.2">
      <c r="A43" s="764"/>
      <c r="B43" s="754" t="s">
        <v>611</v>
      </c>
      <c r="C43" s="755"/>
      <c r="D43" s="755"/>
      <c r="E43" s="756"/>
      <c r="F43" s="750" t="s">
        <v>560</v>
      </c>
      <c r="G43" s="751"/>
      <c r="H43" s="431"/>
      <c r="I43" s="447" t="s">
        <v>296</v>
      </c>
      <c r="K43" s="775" t="s">
        <v>559</v>
      </c>
      <c r="L43" s="801"/>
      <c r="M43" s="806"/>
      <c r="N43" s="807"/>
      <c r="O43" s="807"/>
      <c r="P43" s="808"/>
    </row>
    <row r="44" spans="1:17" ht="12.65" customHeight="1" thickBot="1" x14ac:dyDescent="0.25">
      <c r="A44" s="765"/>
      <c r="B44" s="757" t="s">
        <v>494</v>
      </c>
      <c r="C44" s="758"/>
      <c r="D44" s="758"/>
      <c r="E44" s="759"/>
      <c r="F44" s="760" t="s">
        <v>562</v>
      </c>
      <c r="G44" s="761"/>
      <c r="H44" s="446" t="str">
        <f>IF(E6&lt;&gt;"",ROUNDDOWN(H43/E6,1),"")</f>
        <v/>
      </c>
      <c r="I44" s="450" t="s">
        <v>563</v>
      </c>
      <c r="K44" s="775" t="s">
        <v>561</v>
      </c>
      <c r="L44" s="801"/>
      <c r="M44" s="809"/>
      <c r="N44" s="810"/>
      <c r="O44" s="810"/>
      <c r="P44" s="811"/>
    </row>
    <row r="45" spans="1:17" ht="12.65" customHeight="1" x14ac:dyDescent="0.2">
      <c r="A45" s="763" t="s">
        <v>452</v>
      </c>
      <c r="B45" s="766" t="s">
        <v>610</v>
      </c>
      <c r="C45" s="767"/>
      <c r="D45" s="767"/>
      <c r="E45" s="768"/>
      <c r="F45" s="769" t="s">
        <v>564</v>
      </c>
      <c r="G45" s="770"/>
      <c r="H45" s="442"/>
      <c r="I45" s="443" t="s">
        <v>296</v>
      </c>
    </row>
    <row r="46" spans="1:17" ht="12.65" customHeight="1" x14ac:dyDescent="0.2">
      <c r="A46" s="764"/>
      <c r="B46" s="754" t="s">
        <v>494</v>
      </c>
      <c r="C46" s="755"/>
      <c r="D46" s="755"/>
      <c r="E46" s="756"/>
      <c r="F46" s="750" t="s">
        <v>565</v>
      </c>
      <c r="G46" s="751"/>
      <c r="H46" s="446" t="str">
        <f>IF(E7&lt;&gt;"",ROUNDDOWN(H45/E7,1),"")</f>
        <v/>
      </c>
      <c r="I46" s="447" t="s">
        <v>566</v>
      </c>
    </row>
    <row r="47" spans="1:17" ht="12.65" customHeight="1" x14ac:dyDescent="0.2">
      <c r="A47" s="764"/>
      <c r="B47" s="754" t="s">
        <v>611</v>
      </c>
      <c r="C47" s="755"/>
      <c r="D47" s="755"/>
      <c r="E47" s="756"/>
      <c r="F47" s="750" t="s">
        <v>567</v>
      </c>
      <c r="G47" s="751"/>
      <c r="H47" s="431"/>
      <c r="I47" s="447" t="s">
        <v>296</v>
      </c>
    </row>
    <row r="48" spans="1:17" ht="12.65" customHeight="1" thickBot="1" x14ac:dyDescent="0.25">
      <c r="A48" s="765"/>
      <c r="B48" s="757" t="s">
        <v>494</v>
      </c>
      <c r="C48" s="758"/>
      <c r="D48" s="758"/>
      <c r="E48" s="759"/>
      <c r="F48" s="760" t="s">
        <v>568</v>
      </c>
      <c r="G48" s="761"/>
      <c r="H48" s="446" t="str">
        <f>IF(E7&lt;&gt;"",ROUNDDOWN(H47/E7,1),"")</f>
        <v/>
      </c>
      <c r="I48" s="450" t="s">
        <v>569</v>
      </c>
    </row>
    <row r="49" spans="1:10" ht="12.65" customHeight="1" x14ac:dyDescent="0.2">
      <c r="A49" s="763" t="s">
        <v>458</v>
      </c>
      <c r="B49" s="766" t="s">
        <v>610</v>
      </c>
      <c r="C49" s="767"/>
      <c r="D49" s="767"/>
      <c r="E49" s="768"/>
      <c r="F49" s="769" t="s">
        <v>570</v>
      </c>
      <c r="G49" s="770"/>
      <c r="H49" s="442"/>
      <c r="I49" s="443" t="s">
        <v>296</v>
      </c>
    </row>
    <row r="50" spans="1:10" ht="12.65" customHeight="1" x14ac:dyDescent="0.2">
      <c r="A50" s="764"/>
      <c r="B50" s="754" t="s">
        <v>494</v>
      </c>
      <c r="C50" s="755"/>
      <c r="D50" s="755"/>
      <c r="E50" s="756"/>
      <c r="F50" s="750" t="s">
        <v>571</v>
      </c>
      <c r="G50" s="751"/>
      <c r="H50" s="446" t="str">
        <f>IF(E8&lt;&gt;"",ROUNDDOWN(H49/E8,1),"")</f>
        <v/>
      </c>
      <c r="I50" s="447" t="s">
        <v>572</v>
      </c>
    </row>
    <row r="51" spans="1:10" ht="12.65" customHeight="1" x14ac:dyDescent="0.2">
      <c r="A51" s="764"/>
      <c r="B51" s="754" t="s">
        <v>611</v>
      </c>
      <c r="C51" s="755"/>
      <c r="D51" s="755"/>
      <c r="E51" s="756"/>
      <c r="F51" s="750" t="s">
        <v>573</v>
      </c>
      <c r="G51" s="751"/>
      <c r="H51" s="431"/>
      <c r="I51" s="447" t="s">
        <v>296</v>
      </c>
    </row>
    <row r="52" spans="1:10" ht="12.65" customHeight="1" thickBot="1" x14ac:dyDescent="0.25">
      <c r="A52" s="765"/>
      <c r="B52" s="757" t="s">
        <v>494</v>
      </c>
      <c r="C52" s="758"/>
      <c r="D52" s="758"/>
      <c r="E52" s="759"/>
      <c r="F52" s="760" t="s">
        <v>574</v>
      </c>
      <c r="G52" s="761"/>
      <c r="H52" s="446" t="str">
        <f>IF(E8&lt;&gt;"",ROUNDDOWN(H51/E8,1),"")</f>
        <v/>
      </c>
      <c r="I52" s="450" t="s">
        <v>575</v>
      </c>
    </row>
    <row r="53" spans="1:10" ht="12.65" customHeight="1" x14ac:dyDescent="0.2">
      <c r="A53" s="763" t="s">
        <v>464</v>
      </c>
      <c r="B53" s="766" t="s">
        <v>610</v>
      </c>
      <c r="C53" s="767"/>
      <c r="D53" s="767"/>
      <c r="E53" s="768"/>
      <c r="F53" s="769" t="s">
        <v>576</v>
      </c>
      <c r="G53" s="770"/>
      <c r="H53" s="442"/>
      <c r="I53" s="443" t="s">
        <v>296</v>
      </c>
    </row>
    <row r="54" spans="1:10" ht="12.65" customHeight="1" x14ac:dyDescent="0.2">
      <c r="A54" s="764"/>
      <c r="B54" s="754" t="s">
        <v>494</v>
      </c>
      <c r="C54" s="755"/>
      <c r="D54" s="755"/>
      <c r="E54" s="756"/>
      <c r="F54" s="750" t="s">
        <v>577</v>
      </c>
      <c r="G54" s="751"/>
      <c r="H54" s="446" t="str">
        <f>IF(E9&lt;&gt;"",ROUNDDOWN(H53/E9,1),"")</f>
        <v/>
      </c>
      <c r="I54" s="447" t="s">
        <v>578</v>
      </c>
    </row>
    <row r="55" spans="1:10" ht="12.65" customHeight="1" x14ac:dyDescent="0.2">
      <c r="A55" s="764"/>
      <c r="B55" s="754" t="s">
        <v>611</v>
      </c>
      <c r="C55" s="755"/>
      <c r="D55" s="755"/>
      <c r="E55" s="756"/>
      <c r="F55" s="750" t="s">
        <v>579</v>
      </c>
      <c r="G55" s="751"/>
      <c r="H55" s="431"/>
      <c r="I55" s="447" t="s">
        <v>296</v>
      </c>
    </row>
    <row r="56" spans="1:10" ht="12.65" customHeight="1" thickBot="1" x14ac:dyDescent="0.25">
      <c r="A56" s="765"/>
      <c r="B56" s="757" t="s">
        <v>494</v>
      </c>
      <c r="C56" s="758"/>
      <c r="D56" s="758"/>
      <c r="E56" s="759"/>
      <c r="F56" s="760" t="s">
        <v>580</v>
      </c>
      <c r="G56" s="761"/>
      <c r="H56" s="446" t="str">
        <f>IF(E9&lt;&gt;"",ROUNDDOWN(H55/E9,1),"")</f>
        <v/>
      </c>
      <c r="I56" s="450" t="s">
        <v>581</v>
      </c>
    </row>
    <row r="57" spans="1:10" ht="12.65" customHeight="1" x14ac:dyDescent="0.2">
      <c r="A57" s="763" t="s">
        <v>470</v>
      </c>
      <c r="B57" s="766" t="s">
        <v>610</v>
      </c>
      <c r="C57" s="767"/>
      <c r="D57" s="767"/>
      <c r="E57" s="768"/>
      <c r="F57" s="769" t="s">
        <v>582</v>
      </c>
      <c r="G57" s="770"/>
      <c r="H57" s="442"/>
      <c r="I57" s="443" t="s">
        <v>296</v>
      </c>
    </row>
    <row r="58" spans="1:10" ht="12.65" customHeight="1" x14ac:dyDescent="0.2">
      <c r="A58" s="764"/>
      <c r="B58" s="754" t="s">
        <v>494</v>
      </c>
      <c r="C58" s="755"/>
      <c r="D58" s="755"/>
      <c r="E58" s="756"/>
      <c r="F58" s="750" t="s">
        <v>583</v>
      </c>
      <c r="G58" s="751"/>
      <c r="H58" s="446" t="str">
        <f>IF(E10&lt;&gt;"",ROUNDDOWN(H57/E10,1),"")</f>
        <v/>
      </c>
      <c r="I58" s="447" t="s">
        <v>584</v>
      </c>
    </row>
    <row r="59" spans="1:10" ht="12.65" customHeight="1" x14ac:dyDescent="0.2">
      <c r="A59" s="764"/>
      <c r="B59" s="754" t="s">
        <v>611</v>
      </c>
      <c r="C59" s="755"/>
      <c r="D59" s="755"/>
      <c r="E59" s="756"/>
      <c r="F59" s="750" t="s">
        <v>585</v>
      </c>
      <c r="G59" s="751"/>
      <c r="H59" s="431"/>
      <c r="I59" s="447" t="s">
        <v>296</v>
      </c>
    </row>
    <row r="60" spans="1:10" ht="12.65" customHeight="1" thickBot="1" x14ac:dyDescent="0.25">
      <c r="A60" s="765"/>
      <c r="B60" s="757" t="s">
        <v>494</v>
      </c>
      <c r="C60" s="758"/>
      <c r="D60" s="758"/>
      <c r="E60" s="759"/>
      <c r="F60" s="760" t="s">
        <v>586</v>
      </c>
      <c r="G60" s="761"/>
      <c r="H60" s="463" t="str">
        <f>IF(E10&lt;&gt;"",ROUNDDOWN(H59/E10,1),"")</f>
        <v/>
      </c>
      <c r="I60" s="450" t="s">
        <v>587</v>
      </c>
    </row>
    <row r="61" spans="1:10" ht="12.65" customHeight="1" x14ac:dyDescent="0.2">
      <c r="B61" s="464"/>
      <c r="C61" s="464"/>
      <c r="D61" s="464"/>
      <c r="E61" s="464"/>
      <c r="F61" s="464"/>
      <c r="G61" s="464"/>
      <c r="H61" s="464"/>
      <c r="I61" s="464"/>
      <c r="J61" s="464"/>
    </row>
  </sheetData>
  <mergeCells count="136">
    <mergeCell ref="A57:A60"/>
    <mergeCell ref="B57:E57"/>
    <mergeCell ref="F57:G57"/>
    <mergeCell ref="B58:E58"/>
    <mergeCell ref="F58:G58"/>
    <mergeCell ref="B59:E59"/>
    <mergeCell ref="F59:G59"/>
    <mergeCell ref="B60:E60"/>
    <mergeCell ref="F60:G60"/>
    <mergeCell ref="A53:A56"/>
    <mergeCell ref="B53:E53"/>
    <mergeCell ref="F53:G53"/>
    <mergeCell ref="B54:E54"/>
    <mergeCell ref="F54:G54"/>
    <mergeCell ref="B55:E55"/>
    <mergeCell ref="F55:G55"/>
    <mergeCell ref="B56:E56"/>
    <mergeCell ref="F56:G56"/>
    <mergeCell ref="A49:A52"/>
    <mergeCell ref="B49:E49"/>
    <mergeCell ref="F49:G49"/>
    <mergeCell ref="B50:E50"/>
    <mergeCell ref="F50:G50"/>
    <mergeCell ref="B51:E51"/>
    <mergeCell ref="F51:G51"/>
    <mergeCell ref="B52:E52"/>
    <mergeCell ref="F52:G52"/>
    <mergeCell ref="B44:E44"/>
    <mergeCell ref="F44:G44"/>
    <mergeCell ref="K44:L44"/>
    <mergeCell ref="A45:A48"/>
    <mergeCell ref="B45:E45"/>
    <mergeCell ref="F45:G45"/>
    <mergeCell ref="B46:E46"/>
    <mergeCell ref="F46:G46"/>
    <mergeCell ref="B47:E47"/>
    <mergeCell ref="F47:G47"/>
    <mergeCell ref="B48:E48"/>
    <mergeCell ref="F48:G48"/>
    <mergeCell ref="K41:L41"/>
    <mergeCell ref="B42:E42"/>
    <mergeCell ref="F42:G42"/>
    <mergeCell ref="K42:L42"/>
    <mergeCell ref="B43:E43"/>
    <mergeCell ref="F43:G43"/>
    <mergeCell ref="A37:A40"/>
    <mergeCell ref="B37:E37"/>
    <mergeCell ref="F37:G37"/>
    <mergeCell ref="K37:L37"/>
    <mergeCell ref="B38:E38"/>
    <mergeCell ref="F38:G38"/>
    <mergeCell ref="K38:L38"/>
    <mergeCell ref="B39:E39"/>
    <mergeCell ref="F39:G39"/>
    <mergeCell ref="K39:L39"/>
    <mergeCell ref="K43:L43"/>
    <mergeCell ref="K31:P32"/>
    <mergeCell ref="B32:E32"/>
    <mergeCell ref="F32:G32"/>
    <mergeCell ref="A33:A36"/>
    <mergeCell ref="B33:E33"/>
    <mergeCell ref="F33:G33"/>
    <mergeCell ref="K33:L33"/>
    <mergeCell ref="M33:P33"/>
    <mergeCell ref="B34:E34"/>
    <mergeCell ref="F34:G34"/>
    <mergeCell ref="K34:L34"/>
    <mergeCell ref="M34:P44"/>
    <mergeCell ref="B35:E35"/>
    <mergeCell ref="F35:G35"/>
    <mergeCell ref="K35:L35"/>
    <mergeCell ref="B36:E36"/>
    <mergeCell ref="F36:G36"/>
    <mergeCell ref="K36:L36"/>
    <mergeCell ref="B40:E40"/>
    <mergeCell ref="F40:G40"/>
    <mergeCell ref="K40:L40"/>
    <mergeCell ref="A41:A44"/>
    <mergeCell ref="B41:E41"/>
    <mergeCell ref="F41:G41"/>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M20:N20"/>
    <mergeCell ref="O20:P20"/>
    <mergeCell ref="A21:A24"/>
    <mergeCell ref="B21:E21"/>
    <mergeCell ref="F21:G21"/>
    <mergeCell ref="B22:E22"/>
    <mergeCell ref="F22:G22"/>
    <mergeCell ref="K22:L22"/>
    <mergeCell ref="B23:E23"/>
    <mergeCell ref="F23:G23"/>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5:L6"/>
    <mergeCell ref="M5:N6"/>
    <mergeCell ref="O5:P6"/>
  </mergeCells>
  <phoneticPr fontId="2"/>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2:AF123"/>
  <sheetViews>
    <sheetView view="pageBreakPreview" zoomScaleNormal="100" zoomScaleSheetLayoutView="100" workbookViewId="0">
      <selection activeCell="BJ48" sqref="BJ48"/>
    </sheetView>
  </sheetViews>
  <sheetFormatPr defaultColWidth="4" defaultRowHeight="16.5" x14ac:dyDescent="0.2"/>
  <cols>
    <col min="1" max="12" width="3.26953125" style="328" customWidth="1"/>
    <col min="13" max="13" width="13" style="328" customWidth="1"/>
    <col min="14" max="14" width="4.08984375" style="328" bestFit="1" customWidth="1"/>
    <col min="15" max="36" width="3.26953125" style="328" customWidth="1"/>
    <col min="37" max="16384" width="4" style="328"/>
  </cols>
  <sheetData>
    <row r="2" spans="1:32" x14ac:dyDescent="0.2">
      <c r="B2" s="323" t="s">
        <v>314</v>
      </c>
    </row>
    <row r="4" spans="1:32" x14ac:dyDescent="0.2">
      <c r="W4" s="374" t="s">
        <v>72</v>
      </c>
      <c r="X4" s="837"/>
      <c r="Y4" s="837"/>
      <c r="Z4" s="178" t="s">
        <v>73</v>
      </c>
      <c r="AA4" s="837"/>
      <c r="AB4" s="837"/>
      <c r="AC4" s="178" t="s">
        <v>74</v>
      </c>
      <c r="AD4" s="837"/>
      <c r="AE4" s="837"/>
      <c r="AF4" s="328" t="s">
        <v>166</v>
      </c>
    </row>
    <row r="5" spans="1:32" x14ac:dyDescent="0.2">
      <c r="B5" s="838" t="s">
        <v>315</v>
      </c>
      <c r="C5" s="838"/>
      <c r="D5" s="838"/>
      <c r="E5" s="838"/>
      <c r="F5" s="838"/>
      <c r="G5" s="838"/>
      <c r="H5" s="838"/>
      <c r="I5" s="838"/>
      <c r="J5" s="838"/>
      <c r="K5" s="328" t="s">
        <v>76</v>
      </c>
    </row>
    <row r="7" spans="1:32" x14ac:dyDescent="0.2">
      <c r="U7" s="374" t="s">
        <v>316</v>
      </c>
      <c r="V7" s="839"/>
      <c r="W7" s="839"/>
      <c r="X7" s="839"/>
      <c r="Y7" s="839"/>
      <c r="Z7" s="839"/>
      <c r="AA7" s="839"/>
      <c r="AB7" s="839"/>
      <c r="AC7" s="839"/>
      <c r="AD7" s="839"/>
      <c r="AE7" s="839"/>
      <c r="AF7" s="839"/>
    </row>
    <row r="8" spans="1:32" x14ac:dyDescent="0.2">
      <c r="V8" s="839"/>
      <c r="W8" s="839"/>
      <c r="X8" s="839"/>
      <c r="Y8" s="839"/>
      <c r="Z8" s="839"/>
      <c r="AA8" s="839"/>
      <c r="AB8" s="839"/>
      <c r="AC8" s="839"/>
      <c r="AD8" s="839"/>
      <c r="AE8" s="839"/>
      <c r="AF8" s="839"/>
    </row>
    <row r="9" spans="1:32" ht="20.25" customHeight="1" x14ac:dyDescent="0.2">
      <c r="B9" s="840" t="s">
        <v>317</v>
      </c>
      <c r="C9" s="840"/>
      <c r="D9" s="840"/>
      <c r="E9" s="840"/>
      <c r="F9" s="840"/>
      <c r="G9" s="840"/>
      <c r="H9" s="840"/>
      <c r="I9" s="840"/>
      <c r="J9" s="840"/>
      <c r="K9" s="840"/>
      <c r="L9" s="840"/>
      <c r="M9" s="840"/>
      <c r="N9" s="840"/>
      <c r="O9" s="840"/>
      <c r="P9" s="840"/>
      <c r="Q9" s="840"/>
      <c r="R9" s="840"/>
      <c r="S9" s="840"/>
      <c r="T9" s="840"/>
      <c r="U9" s="840"/>
      <c r="V9" s="840"/>
      <c r="W9" s="840"/>
      <c r="X9" s="840"/>
      <c r="Y9" s="840"/>
      <c r="Z9" s="840"/>
      <c r="AA9" s="840"/>
      <c r="AB9" s="840"/>
      <c r="AC9" s="840"/>
      <c r="AD9" s="840"/>
      <c r="AE9" s="840"/>
      <c r="AF9" s="840"/>
    </row>
    <row r="10" spans="1:32" ht="20.25" customHeight="1" x14ac:dyDescent="0.2">
      <c r="B10" s="840"/>
      <c r="C10" s="840"/>
      <c r="D10" s="840"/>
      <c r="E10" s="840"/>
      <c r="F10" s="840"/>
      <c r="G10" s="840"/>
      <c r="H10" s="840"/>
      <c r="I10" s="840"/>
      <c r="J10" s="840"/>
      <c r="K10" s="840"/>
      <c r="L10" s="840"/>
      <c r="M10" s="840"/>
      <c r="N10" s="840"/>
      <c r="O10" s="840"/>
      <c r="P10" s="840"/>
      <c r="Q10" s="840"/>
      <c r="R10" s="840"/>
      <c r="S10" s="840"/>
      <c r="T10" s="840"/>
      <c r="U10" s="840"/>
      <c r="V10" s="840"/>
      <c r="W10" s="840"/>
      <c r="X10" s="840"/>
      <c r="Y10" s="840"/>
      <c r="Z10" s="840"/>
      <c r="AA10" s="840"/>
      <c r="AB10" s="840"/>
      <c r="AC10" s="840"/>
      <c r="AD10" s="840"/>
      <c r="AE10" s="840"/>
      <c r="AF10" s="840"/>
    </row>
    <row r="11" spans="1:32" x14ac:dyDescent="0.2">
      <c r="B11" s="325"/>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row>
    <row r="12" spans="1:32" x14ac:dyDescent="0.2">
      <c r="A12" s="328" t="s">
        <v>167</v>
      </c>
    </row>
    <row r="14" spans="1:32" ht="36" customHeight="1" x14ac:dyDescent="0.2">
      <c r="R14" s="841" t="s">
        <v>168</v>
      </c>
      <c r="S14" s="842"/>
      <c r="T14" s="842"/>
      <c r="U14" s="842"/>
      <c r="V14" s="843"/>
      <c r="W14" s="179"/>
      <c r="X14" s="180"/>
      <c r="Y14" s="180"/>
      <c r="Z14" s="180"/>
      <c r="AA14" s="180"/>
      <c r="AB14" s="180"/>
      <c r="AC14" s="180"/>
      <c r="AD14" s="180"/>
      <c r="AE14" s="180"/>
      <c r="AF14" s="181"/>
    </row>
    <row r="15" spans="1:32" ht="13.5" customHeight="1" x14ac:dyDescent="0.2"/>
    <row r="16" spans="1:32" s="323" customFormat="1" ht="34.5" customHeight="1" x14ac:dyDescent="0.2">
      <c r="B16" s="841" t="s">
        <v>169</v>
      </c>
      <c r="C16" s="842"/>
      <c r="D16" s="842"/>
      <c r="E16" s="842"/>
      <c r="F16" s="842"/>
      <c r="G16" s="842"/>
      <c r="H16" s="842"/>
      <c r="I16" s="842"/>
      <c r="J16" s="842"/>
      <c r="K16" s="842"/>
      <c r="L16" s="843"/>
      <c r="M16" s="842" t="s">
        <v>170</v>
      </c>
      <c r="N16" s="843"/>
      <c r="O16" s="841" t="s">
        <v>171</v>
      </c>
      <c r="P16" s="842"/>
      <c r="Q16" s="842"/>
      <c r="R16" s="842"/>
      <c r="S16" s="842"/>
      <c r="T16" s="842"/>
      <c r="U16" s="842"/>
      <c r="V16" s="842"/>
      <c r="W16" s="842"/>
      <c r="X16" s="842"/>
      <c r="Y16" s="842"/>
      <c r="Z16" s="842"/>
      <c r="AA16" s="842"/>
      <c r="AB16" s="842"/>
      <c r="AC16" s="842"/>
      <c r="AD16" s="842"/>
      <c r="AE16" s="842"/>
      <c r="AF16" s="843"/>
    </row>
    <row r="17" spans="2:32" s="323" customFormat="1" ht="19.5" customHeight="1" x14ac:dyDescent="0.2">
      <c r="B17" s="825" t="s">
        <v>305</v>
      </c>
      <c r="C17" s="826"/>
      <c r="D17" s="826"/>
      <c r="E17" s="826"/>
      <c r="F17" s="826"/>
      <c r="G17" s="826"/>
      <c r="H17" s="826"/>
      <c r="I17" s="826"/>
      <c r="J17" s="826"/>
      <c r="K17" s="826"/>
      <c r="L17" s="827"/>
      <c r="M17" s="320"/>
      <c r="N17" s="321" t="s">
        <v>164</v>
      </c>
      <c r="O17" s="834"/>
      <c r="P17" s="835"/>
      <c r="Q17" s="835"/>
      <c r="R17" s="835"/>
      <c r="S17" s="835"/>
      <c r="T17" s="835"/>
      <c r="U17" s="835"/>
      <c r="V17" s="835"/>
      <c r="W17" s="835"/>
      <c r="X17" s="835"/>
      <c r="Y17" s="835"/>
      <c r="Z17" s="835"/>
      <c r="AA17" s="835"/>
      <c r="AB17" s="835"/>
      <c r="AC17" s="835"/>
      <c r="AD17" s="835"/>
      <c r="AE17" s="835"/>
      <c r="AF17" s="836"/>
    </row>
    <row r="18" spans="2:32" s="323" customFormat="1" ht="19.5" customHeight="1" x14ac:dyDescent="0.2">
      <c r="B18" s="828"/>
      <c r="C18" s="829"/>
      <c r="D18" s="829"/>
      <c r="E18" s="829"/>
      <c r="F18" s="829"/>
      <c r="G18" s="829"/>
      <c r="H18" s="829"/>
      <c r="I18" s="829"/>
      <c r="J18" s="829"/>
      <c r="K18" s="829"/>
      <c r="L18" s="830"/>
      <c r="M18" s="320"/>
      <c r="N18" s="321" t="s">
        <v>164</v>
      </c>
      <c r="O18" s="834"/>
      <c r="P18" s="835"/>
      <c r="Q18" s="835"/>
      <c r="R18" s="835"/>
      <c r="S18" s="835"/>
      <c r="T18" s="835"/>
      <c r="U18" s="835"/>
      <c r="V18" s="835"/>
      <c r="W18" s="835"/>
      <c r="X18" s="835"/>
      <c r="Y18" s="835"/>
      <c r="Z18" s="835"/>
      <c r="AA18" s="835"/>
      <c r="AB18" s="835"/>
      <c r="AC18" s="835"/>
      <c r="AD18" s="835"/>
      <c r="AE18" s="835"/>
      <c r="AF18" s="836"/>
    </row>
    <row r="19" spans="2:32" s="323" customFormat="1" ht="19.5" customHeight="1" x14ac:dyDescent="0.2">
      <c r="B19" s="831"/>
      <c r="C19" s="832"/>
      <c r="D19" s="832"/>
      <c r="E19" s="832"/>
      <c r="F19" s="832"/>
      <c r="G19" s="832"/>
      <c r="H19" s="832"/>
      <c r="I19" s="832"/>
      <c r="J19" s="832"/>
      <c r="K19" s="832"/>
      <c r="L19" s="833"/>
      <c r="N19" s="326" t="s">
        <v>164</v>
      </c>
      <c r="O19" s="834"/>
      <c r="P19" s="835"/>
      <c r="Q19" s="835"/>
      <c r="R19" s="835"/>
      <c r="S19" s="835"/>
      <c r="T19" s="835"/>
      <c r="U19" s="835"/>
      <c r="V19" s="835"/>
      <c r="W19" s="835"/>
      <c r="X19" s="835"/>
      <c r="Y19" s="835"/>
      <c r="Z19" s="835"/>
      <c r="AA19" s="835"/>
      <c r="AB19" s="835"/>
      <c r="AC19" s="835"/>
      <c r="AD19" s="835"/>
      <c r="AE19" s="835"/>
      <c r="AF19" s="836"/>
    </row>
    <row r="20" spans="2:32" s="323" customFormat="1" ht="19.5" customHeight="1" x14ac:dyDescent="0.2">
      <c r="B20" s="825" t="s">
        <v>318</v>
      </c>
      <c r="C20" s="826"/>
      <c r="D20" s="826"/>
      <c r="E20" s="826"/>
      <c r="F20" s="826"/>
      <c r="G20" s="826"/>
      <c r="H20" s="826"/>
      <c r="I20" s="826"/>
      <c r="J20" s="826"/>
      <c r="K20" s="826"/>
      <c r="L20" s="827"/>
      <c r="M20" s="320"/>
      <c r="N20" s="322" t="s">
        <v>164</v>
      </c>
      <c r="O20" s="834"/>
      <c r="P20" s="835"/>
      <c r="Q20" s="835"/>
      <c r="R20" s="835"/>
      <c r="S20" s="835"/>
      <c r="T20" s="835"/>
      <c r="U20" s="835"/>
      <c r="V20" s="835"/>
      <c r="W20" s="835"/>
      <c r="X20" s="835"/>
      <c r="Y20" s="835"/>
      <c r="Z20" s="835"/>
      <c r="AA20" s="835"/>
      <c r="AB20" s="835"/>
      <c r="AC20" s="835"/>
      <c r="AD20" s="835"/>
      <c r="AE20" s="835"/>
      <c r="AF20" s="836"/>
    </row>
    <row r="21" spans="2:32" s="323" customFormat="1" ht="19.5" customHeight="1" x14ac:dyDescent="0.2">
      <c r="B21" s="844"/>
      <c r="C21" s="845"/>
      <c r="D21" s="845"/>
      <c r="E21" s="845"/>
      <c r="F21" s="845"/>
      <c r="G21" s="845"/>
      <c r="H21" s="845"/>
      <c r="I21" s="845"/>
      <c r="J21" s="845"/>
      <c r="K21" s="845"/>
      <c r="L21" s="846"/>
      <c r="M21" s="320"/>
      <c r="N21" s="322" t="s">
        <v>164</v>
      </c>
      <c r="O21" s="834"/>
      <c r="P21" s="835"/>
      <c r="Q21" s="835"/>
      <c r="R21" s="835"/>
      <c r="S21" s="835"/>
      <c r="T21" s="835"/>
      <c r="U21" s="835"/>
      <c r="V21" s="835"/>
      <c r="W21" s="835"/>
      <c r="X21" s="835"/>
      <c r="Y21" s="835"/>
      <c r="Z21" s="835"/>
      <c r="AA21" s="835"/>
      <c r="AB21" s="835"/>
      <c r="AC21" s="835"/>
      <c r="AD21" s="835"/>
      <c r="AE21" s="835"/>
      <c r="AF21" s="836"/>
    </row>
    <row r="22" spans="2:32" s="323" customFormat="1" ht="19.5" customHeight="1" x14ac:dyDescent="0.2">
      <c r="B22" s="847"/>
      <c r="C22" s="848"/>
      <c r="D22" s="848"/>
      <c r="E22" s="848"/>
      <c r="F22" s="848"/>
      <c r="G22" s="848"/>
      <c r="H22" s="848"/>
      <c r="I22" s="848"/>
      <c r="J22" s="848"/>
      <c r="K22" s="848"/>
      <c r="L22" s="849"/>
      <c r="M22" s="320"/>
      <c r="N22" s="322" t="s">
        <v>164</v>
      </c>
      <c r="O22" s="834"/>
      <c r="P22" s="835"/>
      <c r="Q22" s="835"/>
      <c r="R22" s="835"/>
      <c r="S22" s="835"/>
      <c r="T22" s="835"/>
      <c r="U22" s="835"/>
      <c r="V22" s="835"/>
      <c r="W22" s="835"/>
      <c r="X22" s="835"/>
      <c r="Y22" s="835"/>
      <c r="Z22" s="835"/>
      <c r="AA22" s="835"/>
      <c r="AB22" s="835"/>
      <c r="AC22" s="835"/>
      <c r="AD22" s="835"/>
      <c r="AE22" s="835"/>
      <c r="AF22" s="836"/>
    </row>
    <row r="23" spans="2:32" s="323" customFormat="1" ht="19.5" customHeight="1" x14ac:dyDescent="0.2">
      <c r="B23" s="825" t="s">
        <v>319</v>
      </c>
      <c r="C23" s="826"/>
      <c r="D23" s="826"/>
      <c r="E23" s="826"/>
      <c r="F23" s="826"/>
      <c r="G23" s="826"/>
      <c r="H23" s="826"/>
      <c r="I23" s="826"/>
      <c r="J23" s="826"/>
      <c r="K23" s="826"/>
      <c r="L23" s="827"/>
      <c r="M23" s="324"/>
      <c r="N23" s="321" t="s">
        <v>164</v>
      </c>
      <c r="O23" s="834"/>
      <c r="P23" s="835"/>
      <c r="Q23" s="835"/>
      <c r="R23" s="835"/>
      <c r="S23" s="835"/>
      <c r="T23" s="835"/>
      <c r="U23" s="835"/>
      <c r="V23" s="835"/>
      <c r="W23" s="835"/>
      <c r="X23" s="835"/>
      <c r="Y23" s="835"/>
      <c r="Z23" s="835"/>
      <c r="AA23" s="835"/>
      <c r="AB23" s="835"/>
      <c r="AC23" s="835"/>
      <c r="AD23" s="835"/>
      <c r="AE23" s="835"/>
      <c r="AF23" s="836"/>
    </row>
    <row r="24" spans="2:32" s="323" customFormat="1" ht="19.5" customHeight="1" x14ac:dyDescent="0.2">
      <c r="B24" s="844"/>
      <c r="C24" s="845"/>
      <c r="D24" s="845"/>
      <c r="E24" s="845"/>
      <c r="F24" s="845"/>
      <c r="G24" s="845"/>
      <c r="H24" s="845"/>
      <c r="I24" s="845"/>
      <c r="J24" s="845"/>
      <c r="K24" s="845"/>
      <c r="L24" s="846"/>
      <c r="M24" s="324"/>
      <c r="N24" s="321" t="s">
        <v>164</v>
      </c>
      <c r="O24" s="834"/>
      <c r="P24" s="835"/>
      <c r="Q24" s="835"/>
      <c r="R24" s="835"/>
      <c r="S24" s="835"/>
      <c r="T24" s="835"/>
      <c r="U24" s="835"/>
      <c r="V24" s="835"/>
      <c r="W24" s="835"/>
      <c r="X24" s="835"/>
      <c r="Y24" s="835"/>
      <c r="Z24" s="835"/>
      <c r="AA24" s="835"/>
      <c r="AB24" s="835"/>
      <c r="AC24" s="835"/>
      <c r="AD24" s="835"/>
      <c r="AE24" s="835"/>
      <c r="AF24" s="836"/>
    </row>
    <row r="25" spans="2:32" s="323" customFormat="1" ht="19.5" customHeight="1" x14ac:dyDescent="0.2">
      <c r="B25" s="847"/>
      <c r="C25" s="848"/>
      <c r="D25" s="848"/>
      <c r="E25" s="848"/>
      <c r="F25" s="848"/>
      <c r="G25" s="848"/>
      <c r="H25" s="848"/>
      <c r="I25" s="848"/>
      <c r="J25" s="848"/>
      <c r="K25" s="848"/>
      <c r="L25" s="849"/>
      <c r="M25" s="320"/>
      <c r="N25" s="326" t="s">
        <v>164</v>
      </c>
      <c r="O25" s="834"/>
      <c r="P25" s="835"/>
      <c r="Q25" s="835"/>
      <c r="R25" s="835"/>
      <c r="S25" s="835"/>
      <c r="T25" s="835"/>
      <c r="U25" s="835"/>
      <c r="V25" s="835"/>
      <c r="W25" s="835"/>
      <c r="X25" s="835"/>
      <c r="Y25" s="835"/>
      <c r="Z25" s="835"/>
      <c r="AA25" s="835"/>
      <c r="AB25" s="835"/>
      <c r="AC25" s="835"/>
      <c r="AD25" s="835"/>
      <c r="AE25" s="835"/>
      <c r="AF25" s="836"/>
    </row>
    <row r="26" spans="2:32" s="323" customFormat="1" ht="19.5" customHeight="1" x14ac:dyDescent="0.2">
      <c r="B26" s="825" t="s">
        <v>320</v>
      </c>
      <c r="C26" s="826"/>
      <c r="D26" s="826"/>
      <c r="E26" s="826"/>
      <c r="F26" s="826"/>
      <c r="G26" s="826"/>
      <c r="H26" s="826"/>
      <c r="I26" s="826"/>
      <c r="J26" s="826"/>
      <c r="K26" s="826"/>
      <c r="L26" s="827"/>
      <c r="M26" s="324"/>
      <c r="N26" s="321" t="s">
        <v>164</v>
      </c>
      <c r="O26" s="834"/>
      <c r="P26" s="835"/>
      <c r="Q26" s="835"/>
      <c r="R26" s="835"/>
      <c r="S26" s="835"/>
      <c r="T26" s="835"/>
      <c r="U26" s="835"/>
      <c r="V26" s="835"/>
      <c r="W26" s="835"/>
      <c r="X26" s="835"/>
      <c r="Y26" s="835"/>
      <c r="Z26" s="835"/>
      <c r="AA26" s="835"/>
      <c r="AB26" s="835"/>
      <c r="AC26" s="835"/>
      <c r="AD26" s="835"/>
      <c r="AE26" s="835"/>
      <c r="AF26" s="836"/>
    </row>
    <row r="27" spans="2:32" s="323" customFormat="1" ht="19.5" customHeight="1" x14ac:dyDescent="0.2">
      <c r="B27" s="844"/>
      <c r="C27" s="845"/>
      <c r="D27" s="845"/>
      <c r="E27" s="845"/>
      <c r="F27" s="845"/>
      <c r="G27" s="845"/>
      <c r="H27" s="845"/>
      <c r="I27" s="845"/>
      <c r="J27" s="845"/>
      <c r="K27" s="845"/>
      <c r="L27" s="846"/>
      <c r="M27" s="324"/>
      <c r="N27" s="321" t="s">
        <v>164</v>
      </c>
      <c r="O27" s="834"/>
      <c r="P27" s="835"/>
      <c r="Q27" s="835"/>
      <c r="R27" s="835"/>
      <c r="S27" s="835"/>
      <c r="T27" s="835"/>
      <c r="U27" s="835"/>
      <c r="V27" s="835"/>
      <c r="W27" s="835"/>
      <c r="X27" s="835"/>
      <c r="Y27" s="835"/>
      <c r="Z27" s="835"/>
      <c r="AA27" s="835"/>
      <c r="AB27" s="835"/>
      <c r="AC27" s="835"/>
      <c r="AD27" s="835"/>
      <c r="AE27" s="835"/>
      <c r="AF27" s="836"/>
    </row>
    <row r="28" spans="2:32" s="323" customFormat="1" ht="19.5" customHeight="1" x14ac:dyDescent="0.2">
      <c r="B28" s="847"/>
      <c r="C28" s="848"/>
      <c r="D28" s="848"/>
      <c r="E28" s="848"/>
      <c r="F28" s="848"/>
      <c r="G28" s="848"/>
      <c r="H28" s="848"/>
      <c r="I28" s="848"/>
      <c r="J28" s="848"/>
      <c r="K28" s="848"/>
      <c r="L28" s="849"/>
      <c r="M28" s="320"/>
      <c r="N28" s="326" t="s">
        <v>164</v>
      </c>
      <c r="O28" s="834"/>
      <c r="P28" s="835"/>
      <c r="Q28" s="835"/>
      <c r="R28" s="835"/>
      <c r="S28" s="835"/>
      <c r="T28" s="835"/>
      <c r="U28" s="835"/>
      <c r="V28" s="835"/>
      <c r="W28" s="835"/>
      <c r="X28" s="835"/>
      <c r="Y28" s="835"/>
      <c r="Z28" s="835"/>
      <c r="AA28" s="835"/>
      <c r="AB28" s="835"/>
      <c r="AC28" s="835"/>
      <c r="AD28" s="835"/>
      <c r="AE28" s="835"/>
      <c r="AF28" s="836"/>
    </row>
    <row r="29" spans="2:32" s="323" customFormat="1" ht="19.5" customHeight="1" x14ac:dyDescent="0.2">
      <c r="B29" s="825" t="s">
        <v>321</v>
      </c>
      <c r="C29" s="826"/>
      <c r="D29" s="826"/>
      <c r="E29" s="826"/>
      <c r="F29" s="826"/>
      <c r="G29" s="826"/>
      <c r="H29" s="826"/>
      <c r="I29" s="826"/>
      <c r="J29" s="826"/>
      <c r="K29" s="826"/>
      <c r="L29" s="827"/>
      <c r="M29" s="324"/>
      <c r="N29" s="321" t="s">
        <v>164</v>
      </c>
      <c r="O29" s="834"/>
      <c r="P29" s="835"/>
      <c r="Q29" s="835"/>
      <c r="R29" s="835"/>
      <c r="S29" s="835"/>
      <c r="T29" s="835"/>
      <c r="U29" s="835"/>
      <c r="V29" s="835"/>
      <c r="W29" s="835"/>
      <c r="X29" s="835"/>
      <c r="Y29" s="835"/>
      <c r="Z29" s="835"/>
      <c r="AA29" s="835"/>
      <c r="AB29" s="835"/>
      <c r="AC29" s="835"/>
      <c r="AD29" s="835"/>
      <c r="AE29" s="835"/>
      <c r="AF29" s="836"/>
    </row>
    <row r="30" spans="2:32" s="323" customFormat="1" ht="19.5" customHeight="1" x14ac:dyDescent="0.2">
      <c r="B30" s="844"/>
      <c r="C30" s="845"/>
      <c r="D30" s="845"/>
      <c r="E30" s="845"/>
      <c r="F30" s="845"/>
      <c r="G30" s="845"/>
      <c r="H30" s="845"/>
      <c r="I30" s="845"/>
      <c r="J30" s="845"/>
      <c r="K30" s="845"/>
      <c r="L30" s="846"/>
      <c r="M30" s="324"/>
      <c r="N30" s="321" t="s">
        <v>164</v>
      </c>
      <c r="O30" s="834"/>
      <c r="P30" s="835"/>
      <c r="Q30" s="835"/>
      <c r="R30" s="835"/>
      <c r="S30" s="835"/>
      <c r="T30" s="835"/>
      <c r="U30" s="835"/>
      <c r="V30" s="835"/>
      <c r="W30" s="835"/>
      <c r="X30" s="835"/>
      <c r="Y30" s="835"/>
      <c r="Z30" s="835"/>
      <c r="AA30" s="835"/>
      <c r="AB30" s="835"/>
      <c r="AC30" s="835"/>
      <c r="AD30" s="835"/>
      <c r="AE30" s="835"/>
      <c r="AF30" s="836"/>
    </row>
    <row r="31" spans="2:32" s="323" customFormat="1" ht="19.5" customHeight="1" x14ac:dyDescent="0.2">
      <c r="B31" s="847"/>
      <c r="C31" s="848"/>
      <c r="D31" s="848"/>
      <c r="E31" s="848"/>
      <c r="F31" s="848"/>
      <c r="G31" s="848"/>
      <c r="H31" s="848"/>
      <c r="I31" s="848"/>
      <c r="J31" s="848"/>
      <c r="K31" s="848"/>
      <c r="L31" s="849"/>
      <c r="M31" s="320"/>
      <c r="N31" s="326" t="s">
        <v>164</v>
      </c>
      <c r="O31" s="834"/>
      <c r="P31" s="835"/>
      <c r="Q31" s="835"/>
      <c r="R31" s="835"/>
      <c r="S31" s="835"/>
      <c r="T31" s="835"/>
      <c r="U31" s="835"/>
      <c r="V31" s="835"/>
      <c r="W31" s="835"/>
      <c r="X31" s="835"/>
      <c r="Y31" s="835"/>
      <c r="Z31" s="835"/>
      <c r="AA31" s="835"/>
      <c r="AB31" s="835"/>
      <c r="AC31" s="835"/>
      <c r="AD31" s="835"/>
      <c r="AE31" s="835"/>
      <c r="AF31" s="836"/>
    </row>
    <row r="32" spans="2:32" s="323" customFormat="1" ht="19.5" customHeight="1" x14ac:dyDescent="0.2">
      <c r="B32" s="825" t="s">
        <v>322</v>
      </c>
      <c r="C32" s="826"/>
      <c r="D32" s="826"/>
      <c r="E32" s="826"/>
      <c r="F32" s="826"/>
      <c r="G32" s="826"/>
      <c r="H32" s="826"/>
      <c r="I32" s="826"/>
      <c r="J32" s="826"/>
      <c r="K32" s="826"/>
      <c r="L32" s="827"/>
      <c r="M32" s="324"/>
      <c r="N32" s="321" t="s">
        <v>164</v>
      </c>
      <c r="O32" s="834"/>
      <c r="P32" s="835"/>
      <c r="Q32" s="835"/>
      <c r="R32" s="835"/>
      <c r="S32" s="835"/>
      <c r="T32" s="835"/>
      <c r="U32" s="835"/>
      <c r="V32" s="835"/>
      <c r="W32" s="835"/>
      <c r="X32" s="835"/>
      <c r="Y32" s="835"/>
      <c r="Z32" s="835"/>
      <c r="AA32" s="835"/>
      <c r="AB32" s="835"/>
      <c r="AC32" s="835"/>
      <c r="AD32" s="835"/>
      <c r="AE32" s="835"/>
      <c r="AF32" s="836"/>
    </row>
    <row r="33" spans="1:32" s="323" customFormat="1" ht="19.5" customHeight="1" x14ac:dyDescent="0.2">
      <c r="B33" s="844"/>
      <c r="C33" s="845"/>
      <c r="D33" s="845"/>
      <c r="E33" s="845"/>
      <c r="F33" s="845"/>
      <c r="G33" s="845"/>
      <c r="H33" s="845"/>
      <c r="I33" s="845"/>
      <c r="J33" s="845"/>
      <c r="K33" s="845"/>
      <c r="L33" s="846"/>
      <c r="M33" s="324"/>
      <c r="N33" s="321" t="s">
        <v>164</v>
      </c>
      <c r="O33" s="834"/>
      <c r="P33" s="835"/>
      <c r="Q33" s="835"/>
      <c r="R33" s="835"/>
      <c r="S33" s="835"/>
      <c r="T33" s="835"/>
      <c r="U33" s="835"/>
      <c r="V33" s="835"/>
      <c r="W33" s="835"/>
      <c r="X33" s="835"/>
      <c r="Y33" s="835"/>
      <c r="Z33" s="835"/>
      <c r="AA33" s="835"/>
      <c r="AB33" s="835"/>
      <c r="AC33" s="835"/>
      <c r="AD33" s="835"/>
      <c r="AE33" s="835"/>
      <c r="AF33" s="836"/>
    </row>
    <row r="34" spans="1:32" s="323" customFormat="1" ht="19.5" customHeight="1" x14ac:dyDescent="0.2">
      <c r="B34" s="847"/>
      <c r="C34" s="848"/>
      <c r="D34" s="848"/>
      <c r="E34" s="848"/>
      <c r="F34" s="848"/>
      <c r="G34" s="848"/>
      <c r="H34" s="848"/>
      <c r="I34" s="848"/>
      <c r="J34" s="848"/>
      <c r="K34" s="848"/>
      <c r="L34" s="849"/>
      <c r="M34" s="320"/>
      <c r="N34" s="326" t="s">
        <v>164</v>
      </c>
      <c r="O34" s="834"/>
      <c r="P34" s="835"/>
      <c r="Q34" s="835"/>
      <c r="R34" s="835"/>
      <c r="S34" s="835"/>
      <c r="T34" s="835"/>
      <c r="U34" s="835"/>
      <c r="V34" s="835"/>
      <c r="W34" s="835"/>
      <c r="X34" s="835"/>
      <c r="Y34" s="835"/>
      <c r="Z34" s="835"/>
      <c r="AA34" s="835"/>
      <c r="AB34" s="835"/>
      <c r="AC34" s="835"/>
      <c r="AD34" s="835"/>
      <c r="AE34" s="835"/>
      <c r="AF34" s="836"/>
    </row>
    <row r="35" spans="1:32" s="323" customFormat="1" ht="19.5" customHeight="1" x14ac:dyDescent="0.2">
      <c r="B35" s="825" t="s">
        <v>323</v>
      </c>
      <c r="C35" s="826"/>
      <c r="D35" s="826"/>
      <c r="E35" s="826"/>
      <c r="F35" s="826"/>
      <c r="G35" s="826"/>
      <c r="H35" s="826"/>
      <c r="I35" s="826"/>
      <c r="J35" s="826"/>
      <c r="K35" s="826"/>
      <c r="L35" s="827"/>
      <c r="M35" s="320"/>
      <c r="N35" s="322" t="s">
        <v>164</v>
      </c>
      <c r="O35" s="834"/>
      <c r="P35" s="835"/>
      <c r="Q35" s="835"/>
      <c r="R35" s="835"/>
      <c r="S35" s="835"/>
      <c r="T35" s="835"/>
      <c r="U35" s="835"/>
      <c r="V35" s="835"/>
      <c r="W35" s="835"/>
      <c r="X35" s="835"/>
      <c r="Y35" s="835"/>
      <c r="Z35" s="835"/>
      <c r="AA35" s="835"/>
      <c r="AB35" s="835"/>
      <c r="AC35" s="835"/>
      <c r="AD35" s="835"/>
      <c r="AE35" s="835"/>
      <c r="AF35" s="836"/>
    </row>
    <row r="36" spans="1:32" s="323" customFormat="1" ht="19.5" customHeight="1" x14ac:dyDescent="0.2">
      <c r="B36" s="844"/>
      <c r="C36" s="845"/>
      <c r="D36" s="845"/>
      <c r="E36" s="845"/>
      <c r="F36" s="845"/>
      <c r="G36" s="845"/>
      <c r="H36" s="845"/>
      <c r="I36" s="845"/>
      <c r="J36" s="845"/>
      <c r="K36" s="845"/>
      <c r="L36" s="846"/>
      <c r="M36" s="320"/>
      <c r="N36" s="322" t="s">
        <v>164</v>
      </c>
      <c r="O36" s="834"/>
      <c r="P36" s="835"/>
      <c r="Q36" s="835"/>
      <c r="R36" s="835"/>
      <c r="S36" s="835"/>
      <c r="T36" s="835"/>
      <c r="U36" s="835"/>
      <c r="V36" s="835"/>
      <c r="W36" s="835"/>
      <c r="X36" s="835"/>
      <c r="Y36" s="835"/>
      <c r="Z36" s="835"/>
      <c r="AA36" s="835"/>
      <c r="AB36" s="835"/>
      <c r="AC36" s="835"/>
      <c r="AD36" s="835"/>
      <c r="AE36" s="835"/>
      <c r="AF36" s="836"/>
    </row>
    <row r="37" spans="1:32" s="323" customFormat="1" ht="19.5" customHeight="1" x14ac:dyDescent="0.2">
      <c r="B37" s="847"/>
      <c r="C37" s="848"/>
      <c r="D37" s="848"/>
      <c r="E37" s="848"/>
      <c r="F37" s="848"/>
      <c r="G37" s="848"/>
      <c r="H37" s="848"/>
      <c r="I37" s="848"/>
      <c r="J37" s="848"/>
      <c r="K37" s="848"/>
      <c r="L37" s="849"/>
      <c r="M37" s="320"/>
      <c r="N37" s="322" t="s">
        <v>164</v>
      </c>
      <c r="O37" s="834"/>
      <c r="P37" s="835"/>
      <c r="Q37" s="835"/>
      <c r="R37" s="835"/>
      <c r="S37" s="835"/>
      <c r="T37" s="835"/>
      <c r="U37" s="835"/>
      <c r="V37" s="835"/>
      <c r="W37" s="835"/>
      <c r="X37" s="835"/>
      <c r="Y37" s="835"/>
      <c r="Z37" s="835"/>
      <c r="AA37" s="835"/>
      <c r="AB37" s="835"/>
      <c r="AC37" s="835"/>
      <c r="AD37" s="835"/>
      <c r="AE37" s="835"/>
      <c r="AF37" s="836"/>
    </row>
    <row r="39" spans="1:32" x14ac:dyDescent="0.2">
      <c r="B39" s="328" t="s">
        <v>172</v>
      </c>
    </row>
    <row r="40" spans="1:32" x14ac:dyDescent="0.2">
      <c r="B40" s="328" t="s">
        <v>173</v>
      </c>
    </row>
    <row r="42" spans="1:32" x14ac:dyDescent="0.2">
      <c r="A42" s="328" t="s">
        <v>174</v>
      </c>
      <c r="J42" s="837"/>
      <c r="K42" s="837"/>
      <c r="L42" s="837"/>
      <c r="M42" s="128"/>
      <c r="N42" s="328" t="s">
        <v>73</v>
      </c>
      <c r="O42" s="850"/>
      <c r="P42" s="850"/>
      <c r="Q42" s="328" t="s">
        <v>165</v>
      </c>
      <c r="R42" s="850"/>
      <c r="S42" s="850"/>
      <c r="T42" s="328" t="s">
        <v>166</v>
      </c>
    </row>
    <row r="122" spans="3:7" x14ac:dyDescent="0.2">
      <c r="C122" s="329"/>
      <c r="D122" s="329"/>
      <c r="E122" s="329"/>
      <c r="F122" s="329"/>
      <c r="G122" s="329"/>
    </row>
    <row r="123" spans="3:7" x14ac:dyDescent="0.2">
      <c r="C123" s="327"/>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70" t="s">
        <v>71</v>
      </c>
      <c r="AA3" s="471"/>
      <c r="AB3" s="471"/>
      <c r="AC3" s="471"/>
      <c r="AD3" s="472"/>
      <c r="AE3" s="473"/>
      <c r="AF3" s="474"/>
      <c r="AG3" s="474"/>
      <c r="AH3" s="474"/>
      <c r="AI3" s="474"/>
      <c r="AJ3" s="474"/>
      <c r="AK3" s="474"/>
      <c r="AL3" s="475"/>
      <c r="AM3" s="20"/>
      <c r="AN3" s="1"/>
    </row>
    <row r="4" spans="2:40" s="2" customFormat="1" x14ac:dyDescent="0.2">
      <c r="AN4" s="21"/>
    </row>
    <row r="5" spans="2:40" s="2" customFormat="1" x14ac:dyDescent="0.2">
      <c r="B5" s="469" t="s">
        <v>131</v>
      </c>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row>
    <row r="6" spans="2:40" s="2" customFormat="1" ht="13.5" customHeight="1" x14ac:dyDescent="0.2">
      <c r="AC6" s="1"/>
      <c r="AD6" s="45"/>
      <c r="AE6" s="45" t="s">
        <v>363</v>
      </c>
      <c r="AH6" s="2" t="s">
        <v>73</v>
      </c>
      <c r="AJ6" s="2" t="s">
        <v>298</v>
      </c>
      <c r="AL6" s="2" t="s">
        <v>75</v>
      </c>
    </row>
    <row r="7" spans="2:40" s="2" customFormat="1" x14ac:dyDescent="0.2">
      <c r="B7" s="469" t="s">
        <v>364</v>
      </c>
      <c r="C7" s="469"/>
      <c r="D7" s="469"/>
      <c r="E7" s="469"/>
      <c r="F7" s="469"/>
      <c r="G7" s="469"/>
      <c r="H7" s="469"/>
      <c r="I7" s="469"/>
      <c r="J7" s="469"/>
      <c r="K7" s="12"/>
      <c r="L7" s="12"/>
      <c r="M7" s="12"/>
      <c r="N7" s="12"/>
      <c r="O7" s="12"/>
      <c r="P7" s="12"/>
      <c r="Q7" s="12"/>
      <c r="R7" s="12"/>
      <c r="S7" s="12"/>
      <c r="T7" s="12"/>
    </row>
    <row r="8" spans="2:40" s="2" customFormat="1" x14ac:dyDescent="0.2">
      <c r="AC8" s="1" t="s">
        <v>132</v>
      </c>
    </row>
    <row r="9" spans="2:40" s="2" customFormat="1" x14ac:dyDescent="0.2">
      <c r="C9" s="1" t="s">
        <v>133</v>
      </c>
      <c r="D9" s="1"/>
    </row>
    <row r="10" spans="2:40" s="2" customFormat="1" ht="6.75" customHeight="1" x14ac:dyDescent="0.2">
      <c r="C10" s="1"/>
      <c r="D10" s="1"/>
    </row>
    <row r="11" spans="2:40" s="2" customFormat="1" ht="14.25" customHeight="1" x14ac:dyDescent="0.2">
      <c r="B11" s="483" t="s">
        <v>81</v>
      </c>
      <c r="C11" s="486" t="s">
        <v>82</v>
      </c>
      <c r="D11" s="487"/>
      <c r="E11" s="487"/>
      <c r="F11" s="487"/>
      <c r="G11" s="487"/>
      <c r="H11" s="487"/>
      <c r="I11" s="487"/>
      <c r="J11" s="487"/>
      <c r="K11" s="4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84"/>
      <c r="C12" s="492" t="s">
        <v>83</v>
      </c>
      <c r="D12" s="493"/>
      <c r="E12" s="493"/>
      <c r="F12" s="493"/>
      <c r="G12" s="493"/>
      <c r="H12" s="493"/>
      <c r="I12" s="493"/>
      <c r="J12" s="493"/>
      <c r="K12" s="4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84"/>
      <c r="C13" s="486" t="s">
        <v>302</v>
      </c>
      <c r="D13" s="487"/>
      <c r="E13" s="487"/>
      <c r="F13" s="487"/>
      <c r="G13" s="487"/>
      <c r="H13" s="487"/>
      <c r="I13" s="487"/>
      <c r="J13" s="487"/>
      <c r="K13" s="497"/>
      <c r="L13" s="851" t="s">
        <v>365</v>
      </c>
      <c r="M13" s="852"/>
      <c r="N13" s="852"/>
      <c r="O13" s="852"/>
      <c r="P13" s="852"/>
      <c r="Q13" s="852"/>
      <c r="R13" s="852"/>
      <c r="S13" s="852"/>
      <c r="T13" s="852"/>
      <c r="U13" s="852"/>
      <c r="V13" s="852"/>
      <c r="W13" s="852"/>
      <c r="X13" s="852"/>
      <c r="Y13" s="852"/>
      <c r="Z13" s="852"/>
      <c r="AA13" s="852"/>
      <c r="AB13" s="852"/>
      <c r="AC13" s="852"/>
      <c r="AD13" s="852"/>
      <c r="AE13" s="852"/>
      <c r="AF13" s="852"/>
      <c r="AG13" s="852"/>
      <c r="AH13" s="852"/>
      <c r="AI13" s="852"/>
      <c r="AJ13" s="852"/>
      <c r="AK13" s="852"/>
      <c r="AL13" s="853"/>
    </row>
    <row r="14" spans="2:40" s="2" customFormat="1" x14ac:dyDescent="0.2">
      <c r="B14" s="484"/>
      <c r="C14" s="492"/>
      <c r="D14" s="493"/>
      <c r="E14" s="493"/>
      <c r="F14" s="493"/>
      <c r="G14" s="493"/>
      <c r="H14" s="493"/>
      <c r="I14" s="493"/>
      <c r="J14" s="493"/>
      <c r="K14" s="498"/>
      <c r="L14" s="854" t="s">
        <v>366</v>
      </c>
      <c r="M14" s="480"/>
      <c r="N14" s="480"/>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480"/>
      <c r="AL14" s="855"/>
    </row>
    <row r="15" spans="2:40" s="2" customFormat="1" x14ac:dyDescent="0.2">
      <c r="B15" s="484"/>
      <c r="C15" s="499"/>
      <c r="D15" s="500"/>
      <c r="E15" s="500"/>
      <c r="F15" s="500"/>
      <c r="G15" s="500"/>
      <c r="H15" s="500"/>
      <c r="I15" s="500"/>
      <c r="J15" s="500"/>
      <c r="K15" s="501"/>
      <c r="L15" s="477" t="s">
        <v>90</v>
      </c>
      <c r="M15" s="478"/>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8"/>
      <c r="AL15" s="479"/>
    </row>
    <row r="16" spans="2:40" s="2" customFormat="1" ht="14.25" customHeight="1" x14ac:dyDescent="0.2">
      <c r="B16" s="484"/>
      <c r="C16" s="503" t="s">
        <v>91</v>
      </c>
      <c r="D16" s="504"/>
      <c r="E16" s="504"/>
      <c r="F16" s="504"/>
      <c r="G16" s="504"/>
      <c r="H16" s="504"/>
      <c r="I16" s="504"/>
      <c r="J16" s="504"/>
      <c r="K16" s="505"/>
      <c r="L16" s="470" t="s">
        <v>92</v>
      </c>
      <c r="M16" s="471"/>
      <c r="N16" s="471"/>
      <c r="O16" s="471"/>
      <c r="P16" s="472"/>
      <c r="Q16" s="24"/>
      <c r="R16" s="25"/>
      <c r="S16" s="25"/>
      <c r="T16" s="25"/>
      <c r="U16" s="25"/>
      <c r="V16" s="25"/>
      <c r="W16" s="25"/>
      <c r="X16" s="25"/>
      <c r="Y16" s="26"/>
      <c r="Z16" s="481" t="s">
        <v>93</v>
      </c>
      <c r="AA16" s="502"/>
      <c r="AB16" s="502"/>
      <c r="AC16" s="502"/>
      <c r="AD16" s="482"/>
      <c r="AE16" s="28"/>
      <c r="AF16" s="32"/>
      <c r="AG16" s="22"/>
      <c r="AH16" s="22"/>
      <c r="AI16" s="22"/>
      <c r="AJ16" s="852"/>
      <c r="AK16" s="852"/>
      <c r="AL16" s="853"/>
    </row>
    <row r="17" spans="2:40" ht="14.25" customHeight="1" x14ac:dyDescent="0.2">
      <c r="B17" s="484"/>
      <c r="C17" s="856" t="s">
        <v>134</v>
      </c>
      <c r="D17" s="857"/>
      <c r="E17" s="857"/>
      <c r="F17" s="857"/>
      <c r="G17" s="857"/>
      <c r="H17" s="857"/>
      <c r="I17" s="857"/>
      <c r="J17" s="857"/>
      <c r="K17" s="858"/>
      <c r="L17" s="27"/>
      <c r="M17" s="27"/>
      <c r="N17" s="27"/>
      <c r="O17" s="27"/>
      <c r="P17" s="27"/>
      <c r="Q17" s="27"/>
      <c r="R17" s="27"/>
      <c r="S17" s="27"/>
      <c r="U17" s="470" t="s">
        <v>94</v>
      </c>
      <c r="V17" s="471"/>
      <c r="W17" s="471"/>
      <c r="X17" s="471"/>
      <c r="Y17" s="472"/>
      <c r="Z17" s="18"/>
      <c r="AA17" s="19"/>
      <c r="AB17" s="19"/>
      <c r="AC17" s="19"/>
      <c r="AD17" s="19"/>
      <c r="AE17" s="859"/>
      <c r="AF17" s="859"/>
      <c r="AG17" s="859"/>
      <c r="AH17" s="859"/>
      <c r="AI17" s="859"/>
      <c r="AJ17" s="859"/>
      <c r="AK17" s="859"/>
      <c r="AL17" s="17"/>
      <c r="AN17" s="3"/>
    </row>
    <row r="18" spans="2:40" ht="14.25" customHeight="1" x14ac:dyDescent="0.2">
      <c r="B18" s="484"/>
      <c r="C18" s="467" t="s">
        <v>135</v>
      </c>
      <c r="D18" s="467"/>
      <c r="E18" s="467"/>
      <c r="F18" s="467"/>
      <c r="G18" s="467"/>
      <c r="H18" s="512"/>
      <c r="I18" s="512"/>
      <c r="J18" s="512"/>
      <c r="K18" s="513"/>
      <c r="L18" s="470" t="s">
        <v>95</v>
      </c>
      <c r="M18" s="471"/>
      <c r="N18" s="471"/>
      <c r="O18" s="471"/>
      <c r="P18" s="472"/>
      <c r="Q18" s="29"/>
      <c r="R18" s="30"/>
      <c r="S18" s="30"/>
      <c r="T18" s="30"/>
      <c r="U18" s="30"/>
      <c r="V18" s="30"/>
      <c r="W18" s="30"/>
      <c r="X18" s="30"/>
      <c r="Y18" s="31"/>
      <c r="Z18" s="510" t="s">
        <v>96</v>
      </c>
      <c r="AA18" s="510"/>
      <c r="AB18" s="510"/>
      <c r="AC18" s="510"/>
      <c r="AD18" s="511"/>
      <c r="AE18" s="15"/>
      <c r="AF18" s="16"/>
      <c r="AG18" s="16"/>
      <c r="AH18" s="16"/>
      <c r="AI18" s="16"/>
      <c r="AJ18" s="16"/>
      <c r="AK18" s="16"/>
      <c r="AL18" s="17"/>
      <c r="AN18" s="3"/>
    </row>
    <row r="19" spans="2:40" ht="13.5" customHeight="1" x14ac:dyDescent="0.2">
      <c r="B19" s="484"/>
      <c r="C19" s="507" t="s">
        <v>97</v>
      </c>
      <c r="D19" s="507"/>
      <c r="E19" s="507"/>
      <c r="F19" s="507"/>
      <c r="G19" s="507"/>
      <c r="H19" s="517"/>
      <c r="I19" s="517"/>
      <c r="J19" s="517"/>
      <c r="K19" s="517"/>
      <c r="L19" s="851" t="s">
        <v>365</v>
      </c>
      <c r="M19" s="852"/>
      <c r="N19" s="852"/>
      <c r="O19" s="852"/>
      <c r="P19" s="852"/>
      <c r="Q19" s="852"/>
      <c r="R19" s="852"/>
      <c r="S19" s="852"/>
      <c r="T19" s="852"/>
      <c r="U19" s="852"/>
      <c r="V19" s="852"/>
      <c r="W19" s="852"/>
      <c r="X19" s="852"/>
      <c r="Y19" s="852"/>
      <c r="Z19" s="852"/>
      <c r="AA19" s="852"/>
      <c r="AB19" s="852"/>
      <c r="AC19" s="852"/>
      <c r="AD19" s="852"/>
      <c r="AE19" s="852"/>
      <c r="AF19" s="852"/>
      <c r="AG19" s="852"/>
      <c r="AH19" s="852"/>
      <c r="AI19" s="852"/>
      <c r="AJ19" s="852"/>
      <c r="AK19" s="852"/>
      <c r="AL19" s="853"/>
      <c r="AN19" s="3"/>
    </row>
    <row r="20" spans="2:40" ht="14.25" customHeight="1" x14ac:dyDescent="0.2">
      <c r="B20" s="484"/>
      <c r="C20" s="507"/>
      <c r="D20" s="507"/>
      <c r="E20" s="507"/>
      <c r="F20" s="507"/>
      <c r="G20" s="507"/>
      <c r="H20" s="517"/>
      <c r="I20" s="517"/>
      <c r="J20" s="517"/>
      <c r="K20" s="517"/>
      <c r="L20" s="854" t="s">
        <v>366</v>
      </c>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855"/>
      <c r="AN20" s="3"/>
    </row>
    <row r="21" spans="2:40" x14ac:dyDescent="0.2">
      <c r="B21" s="485"/>
      <c r="C21" s="518"/>
      <c r="D21" s="518"/>
      <c r="E21" s="518"/>
      <c r="F21" s="518"/>
      <c r="G21" s="518"/>
      <c r="H21" s="519"/>
      <c r="I21" s="519"/>
      <c r="J21" s="519"/>
      <c r="K21" s="519"/>
      <c r="L21" s="860"/>
      <c r="M21" s="861"/>
      <c r="N21" s="861"/>
      <c r="O21" s="861"/>
      <c r="P21" s="861"/>
      <c r="Q21" s="861"/>
      <c r="R21" s="861"/>
      <c r="S21" s="861"/>
      <c r="T21" s="861"/>
      <c r="U21" s="861"/>
      <c r="V21" s="861"/>
      <c r="W21" s="861"/>
      <c r="X21" s="861"/>
      <c r="Y21" s="861"/>
      <c r="Z21" s="861"/>
      <c r="AA21" s="861"/>
      <c r="AB21" s="861"/>
      <c r="AC21" s="861"/>
      <c r="AD21" s="861"/>
      <c r="AE21" s="861"/>
      <c r="AF21" s="861"/>
      <c r="AG21" s="861"/>
      <c r="AH21" s="861"/>
      <c r="AI21" s="861"/>
      <c r="AJ21" s="861"/>
      <c r="AK21" s="861"/>
      <c r="AL21" s="862"/>
      <c r="AN21" s="3"/>
    </row>
    <row r="22" spans="2:40" ht="13.5" customHeight="1" x14ac:dyDescent="0.2">
      <c r="B22" s="528" t="s">
        <v>136</v>
      </c>
      <c r="C22" s="486" t="s">
        <v>137</v>
      </c>
      <c r="D22" s="487"/>
      <c r="E22" s="487"/>
      <c r="F22" s="487"/>
      <c r="G22" s="487"/>
      <c r="H22" s="487"/>
      <c r="I22" s="487"/>
      <c r="J22" s="487"/>
      <c r="K22" s="497"/>
      <c r="L22" s="851" t="s">
        <v>365</v>
      </c>
      <c r="M22" s="852"/>
      <c r="N22" s="852"/>
      <c r="O22" s="852"/>
      <c r="P22" s="852"/>
      <c r="Q22" s="852"/>
      <c r="R22" s="852"/>
      <c r="S22" s="852"/>
      <c r="T22" s="852"/>
      <c r="U22" s="852"/>
      <c r="V22" s="852"/>
      <c r="W22" s="852"/>
      <c r="X22" s="852"/>
      <c r="Y22" s="852"/>
      <c r="Z22" s="852"/>
      <c r="AA22" s="852"/>
      <c r="AB22" s="852"/>
      <c r="AC22" s="852"/>
      <c r="AD22" s="852"/>
      <c r="AE22" s="852"/>
      <c r="AF22" s="852"/>
      <c r="AG22" s="852"/>
      <c r="AH22" s="852"/>
      <c r="AI22" s="852"/>
      <c r="AJ22" s="852"/>
      <c r="AK22" s="852"/>
      <c r="AL22" s="853"/>
      <c r="AN22" s="3"/>
    </row>
    <row r="23" spans="2:40" ht="14.25" customHeight="1" x14ac:dyDescent="0.2">
      <c r="B23" s="529"/>
      <c r="C23" s="492"/>
      <c r="D23" s="493"/>
      <c r="E23" s="493"/>
      <c r="F23" s="493"/>
      <c r="G23" s="493"/>
      <c r="H23" s="493"/>
      <c r="I23" s="493"/>
      <c r="J23" s="493"/>
      <c r="K23" s="498"/>
      <c r="L23" s="854" t="s">
        <v>366</v>
      </c>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855"/>
      <c r="AN23" s="3"/>
    </row>
    <row r="24" spans="2:40" x14ac:dyDescent="0.2">
      <c r="B24" s="529"/>
      <c r="C24" s="499"/>
      <c r="D24" s="500"/>
      <c r="E24" s="500"/>
      <c r="F24" s="500"/>
      <c r="G24" s="500"/>
      <c r="H24" s="500"/>
      <c r="I24" s="500"/>
      <c r="J24" s="500"/>
      <c r="K24" s="501"/>
      <c r="L24" s="860"/>
      <c r="M24" s="861"/>
      <c r="N24" s="861"/>
      <c r="O24" s="861"/>
      <c r="P24" s="861"/>
      <c r="Q24" s="861"/>
      <c r="R24" s="861"/>
      <c r="S24" s="861"/>
      <c r="T24" s="861"/>
      <c r="U24" s="861"/>
      <c r="V24" s="861"/>
      <c r="W24" s="861"/>
      <c r="X24" s="861"/>
      <c r="Y24" s="861"/>
      <c r="Z24" s="861"/>
      <c r="AA24" s="861"/>
      <c r="AB24" s="861"/>
      <c r="AC24" s="861"/>
      <c r="AD24" s="861"/>
      <c r="AE24" s="861"/>
      <c r="AF24" s="861"/>
      <c r="AG24" s="861"/>
      <c r="AH24" s="861"/>
      <c r="AI24" s="861"/>
      <c r="AJ24" s="861"/>
      <c r="AK24" s="861"/>
      <c r="AL24" s="862"/>
      <c r="AN24" s="3"/>
    </row>
    <row r="25" spans="2:40" ht="14.25" customHeight="1" x14ac:dyDescent="0.2">
      <c r="B25" s="529"/>
      <c r="C25" s="507" t="s">
        <v>91</v>
      </c>
      <c r="D25" s="507"/>
      <c r="E25" s="507"/>
      <c r="F25" s="507"/>
      <c r="G25" s="507"/>
      <c r="H25" s="507"/>
      <c r="I25" s="507"/>
      <c r="J25" s="507"/>
      <c r="K25" s="507"/>
      <c r="L25" s="470" t="s">
        <v>92</v>
      </c>
      <c r="M25" s="471"/>
      <c r="N25" s="471"/>
      <c r="O25" s="471"/>
      <c r="P25" s="472"/>
      <c r="Q25" s="24"/>
      <c r="R25" s="25"/>
      <c r="S25" s="25"/>
      <c r="T25" s="25"/>
      <c r="U25" s="25"/>
      <c r="V25" s="25"/>
      <c r="W25" s="25"/>
      <c r="X25" s="25"/>
      <c r="Y25" s="26"/>
      <c r="Z25" s="481" t="s">
        <v>93</v>
      </c>
      <c r="AA25" s="502"/>
      <c r="AB25" s="502"/>
      <c r="AC25" s="502"/>
      <c r="AD25" s="482"/>
      <c r="AE25" s="28"/>
      <c r="AF25" s="32"/>
      <c r="AG25" s="22"/>
      <c r="AH25" s="22"/>
      <c r="AI25" s="22"/>
      <c r="AJ25" s="852"/>
      <c r="AK25" s="852"/>
      <c r="AL25" s="853"/>
      <c r="AN25" s="3"/>
    </row>
    <row r="26" spans="2:40" ht="13.5" customHeight="1" x14ac:dyDescent="0.2">
      <c r="B26" s="529"/>
      <c r="C26" s="508" t="s">
        <v>138</v>
      </c>
      <c r="D26" s="508"/>
      <c r="E26" s="508"/>
      <c r="F26" s="508"/>
      <c r="G26" s="508"/>
      <c r="H26" s="508"/>
      <c r="I26" s="508"/>
      <c r="J26" s="508"/>
      <c r="K26" s="508"/>
      <c r="L26" s="851" t="s">
        <v>365</v>
      </c>
      <c r="M26" s="852"/>
      <c r="N26" s="852"/>
      <c r="O26" s="852"/>
      <c r="P26" s="852"/>
      <c r="Q26" s="852"/>
      <c r="R26" s="852"/>
      <c r="S26" s="852"/>
      <c r="T26" s="852"/>
      <c r="U26" s="852"/>
      <c r="V26" s="852"/>
      <c r="W26" s="852"/>
      <c r="X26" s="852"/>
      <c r="Y26" s="852"/>
      <c r="Z26" s="852"/>
      <c r="AA26" s="852"/>
      <c r="AB26" s="852"/>
      <c r="AC26" s="852"/>
      <c r="AD26" s="852"/>
      <c r="AE26" s="852"/>
      <c r="AF26" s="852"/>
      <c r="AG26" s="852"/>
      <c r="AH26" s="852"/>
      <c r="AI26" s="852"/>
      <c r="AJ26" s="852"/>
      <c r="AK26" s="852"/>
      <c r="AL26" s="853"/>
      <c r="AN26" s="3"/>
    </row>
    <row r="27" spans="2:40" ht="14.25" customHeight="1" x14ac:dyDescent="0.2">
      <c r="B27" s="529"/>
      <c r="C27" s="508"/>
      <c r="D27" s="508"/>
      <c r="E27" s="508"/>
      <c r="F27" s="508"/>
      <c r="G27" s="508"/>
      <c r="H27" s="508"/>
      <c r="I27" s="508"/>
      <c r="J27" s="508"/>
      <c r="K27" s="508"/>
      <c r="L27" s="854" t="s">
        <v>366</v>
      </c>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0"/>
      <c r="AL27" s="855"/>
      <c r="AN27" s="3"/>
    </row>
    <row r="28" spans="2:40" x14ac:dyDescent="0.2">
      <c r="B28" s="529"/>
      <c r="C28" s="508"/>
      <c r="D28" s="508"/>
      <c r="E28" s="508"/>
      <c r="F28" s="508"/>
      <c r="G28" s="508"/>
      <c r="H28" s="508"/>
      <c r="I28" s="508"/>
      <c r="J28" s="508"/>
      <c r="K28" s="508"/>
      <c r="L28" s="860"/>
      <c r="M28" s="861"/>
      <c r="N28" s="861"/>
      <c r="O28" s="861"/>
      <c r="P28" s="861"/>
      <c r="Q28" s="861"/>
      <c r="R28" s="861"/>
      <c r="S28" s="861"/>
      <c r="T28" s="861"/>
      <c r="U28" s="861"/>
      <c r="V28" s="861"/>
      <c r="W28" s="861"/>
      <c r="X28" s="861"/>
      <c r="Y28" s="861"/>
      <c r="Z28" s="861"/>
      <c r="AA28" s="861"/>
      <c r="AB28" s="861"/>
      <c r="AC28" s="861"/>
      <c r="AD28" s="861"/>
      <c r="AE28" s="861"/>
      <c r="AF28" s="861"/>
      <c r="AG28" s="861"/>
      <c r="AH28" s="861"/>
      <c r="AI28" s="861"/>
      <c r="AJ28" s="861"/>
      <c r="AK28" s="861"/>
      <c r="AL28" s="862"/>
      <c r="AN28" s="3"/>
    </row>
    <row r="29" spans="2:40" ht="14.25" customHeight="1" x14ac:dyDescent="0.2">
      <c r="B29" s="529"/>
      <c r="C29" s="507" t="s">
        <v>91</v>
      </c>
      <c r="D29" s="507"/>
      <c r="E29" s="507"/>
      <c r="F29" s="507"/>
      <c r="G29" s="507"/>
      <c r="H29" s="507"/>
      <c r="I29" s="507"/>
      <c r="J29" s="507"/>
      <c r="K29" s="507"/>
      <c r="L29" s="470" t="s">
        <v>92</v>
      </c>
      <c r="M29" s="471"/>
      <c r="N29" s="471"/>
      <c r="O29" s="471"/>
      <c r="P29" s="472"/>
      <c r="Q29" s="28"/>
      <c r="R29" s="32"/>
      <c r="S29" s="32"/>
      <c r="T29" s="32"/>
      <c r="U29" s="32"/>
      <c r="V29" s="32"/>
      <c r="W29" s="32"/>
      <c r="X29" s="32"/>
      <c r="Y29" s="33"/>
      <c r="Z29" s="481" t="s">
        <v>93</v>
      </c>
      <c r="AA29" s="502"/>
      <c r="AB29" s="502"/>
      <c r="AC29" s="502"/>
      <c r="AD29" s="482"/>
      <c r="AE29" s="28"/>
      <c r="AF29" s="32"/>
      <c r="AG29" s="22"/>
      <c r="AH29" s="22"/>
      <c r="AI29" s="22"/>
      <c r="AJ29" s="852"/>
      <c r="AK29" s="852"/>
      <c r="AL29" s="853"/>
      <c r="AN29" s="3"/>
    </row>
    <row r="30" spans="2:40" ht="14.25" customHeight="1" x14ac:dyDescent="0.2">
      <c r="B30" s="529"/>
      <c r="C30" s="507" t="s">
        <v>99</v>
      </c>
      <c r="D30" s="507"/>
      <c r="E30" s="507"/>
      <c r="F30" s="507"/>
      <c r="G30" s="507"/>
      <c r="H30" s="507"/>
      <c r="I30" s="507"/>
      <c r="J30" s="507"/>
      <c r="K30" s="507"/>
      <c r="L30" s="863"/>
      <c r="M30" s="863"/>
      <c r="N30" s="863"/>
      <c r="O30" s="863"/>
      <c r="P30" s="863"/>
      <c r="Q30" s="863"/>
      <c r="R30" s="863"/>
      <c r="S30" s="863"/>
      <c r="T30" s="863"/>
      <c r="U30" s="863"/>
      <c r="V30" s="863"/>
      <c r="W30" s="863"/>
      <c r="X30" s="863"/>
      <c r="Y30" s="863"/>
      <c r="Z30" s="863"/>
      <c r="AA30" s="863"/>
      <c r="AB30" s="863"/>
      <c r="AC30" s="863"/>
      <c r="AD30" s="863"/>
      <c r="AE30" s="863"/>
      <c r="AF30" s="863"/>
      <c r="AG30" s="863"/>
      <c r="AH30" s="863"/>
      <c r="AI30" s="863"/>
      <c r="AJ30" s="863"/>
      <c r="AK30" s="863"/>
      <c r="AL30" s="863"/>
      <c r="AN30" s="3"/>
    </row>
    <row r="31" spans="2:40" ht="13.5" customHeight="1" x14ac:dyDescent="0.2">
      <c r="B31" s="529"/>
      <c r="C31" s="507" t="s">
        <v>100</v>
      </c>
      <c r="D31" s="507"/>
      <c r="E31" s="507"/>
      <c r="F31" s="507"/>
      <c r="G31" s="507"/>
      <c r="H31" s="507"/>
      <c r="I31" s="507"/>
      <c r="J31" s="507"/>
      <c r="K31" s="507"/>
      <c r="L31" s="851" t="s">
        <v>365</v>
      </c>
      <c r="M31" s="852"/>
      <c r="N31" s="852"/>
      <c r="O31" s="852"/>
      <c r="P31" s="852"/>
      <c r="Q31" s="852"/>
      <c r="R31" s="852"/>
      <c r="S31" s="852"/>
      <c r="T31" s="852"/>
      <c r="U31" s="852"/>
      <c r="V31" s="852"/>
      <c r="W31" s="852"/>
      <c r="X31" s="852"/>
      <c r="Y31" s="852"/>
      <c r="Z31" s="852"/>
      <c r="AA31" s="852"/>
      <c r="AB31" s="852"/>
      <c r="AC31" s="852"/>
      <c r="AD31" s="852"/>
      <c r="AE31" s="852"/>
      <c r="AF31" s="852"/>
      <c r="AG31" s="852"/>
      <c r="AH31" s="852"/>
      <c r="AI31" s="852"/>
      <c r="AJ31" s="852"/>
      <c r="AK31" s="852"/>
      <c r="AL31" s="853"/>
      <c r="AN31" s="3"/>
    </row>
    <row r="32" spans="2:40" ht="14.25" customHeight="1" x14ac:dyDescent="0.2">
      <c r="B32" s="529"/>
      <c r="C32" s="507"/>
      <c r="D32" s="507"/>
      <c r="E32" s="507"/>
      <c r="F32" s="507"/>
      <c r="G32" s="507"/>
      <c r="H32" s="507"/>
      <c r="I32" s="507"/>
      <c r="J32" s="507"/>
      <c r="K32" s="507"/>
      <c r="L32" s="854" t="s">
        <v>366</v>
      </c>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0"/>
      <c r="AL32" s="855"/>
      <c r="AN32" s="3"/>
    </row>
    <row r="33" spans="2:40" x14ac:dyDescent="0.2">
      <c r="B33" s="530"/>
      <c r="C33" s="507"/>
      <c r="D33" s="507"/>
      <c r="E33" s="507"/>
      <c r="F33" s="507"/>
      <c r="G33" s="507"/>
      <c r="H33" s="507"/>
      <c r="I33" s="507"/>
      <c r="J33" s="507"/>
      <c r="K33" s="507"/>
      <c r="L33" s="860"/>
      <c r="M33" s="861"/>
      <c r="N33" s="478"/>
      <c r="O33" s="478"/>
      <c r="P33" s="478"/>
      <c r="Q33" s="478"/>
      <c r="R33" s="478"/>
      <c r="S33" s="478"/>
      <c r="T33" s="478"/>
      <c r="U33" s="478"/>
      <c r="V33" s="478"/>
      <c r="W33" s="478"/>
      <c r="X33" s="478"/>
      <c r="Y33" s="478"/>
      <c r="Z33" s="478"/>
      <c r="AA33" s="478"/>
      <c r="AB33" s="478"/>
      <c r="AC33" s="861"/>
      <c r="AD33" s="861"/>
      <c r="AE33" s="861"/>
      <c r="AF33" s="861"/>
      <c r="AG33" s="861"/>
      <c r="AH33" s="478"/>
      <c r="AI33" s="478"/>
      <c r="AJ33" s="478"/>
      <c r="AK33" s="478"/>
      <c r="AL33" s="479"/>
      <c r="AN33" s="3"/>
    </row>
    <row r="34" spans="2:40" ht="13.5" customHeight="1" x14ac:dyDescent="0.2">
      <c r="B34" s="528" t="s">
        <v>139</v>
      </c>
      <c r="C34" s="554" t="s">
        <v>102</v>
      </c>
      <c r="D34" s="555"/>
      <c r="E34" s="555"/>
      <c r="F34" s="555"/>
      <c r="G34" s="555"/>
      <c r="H34" s="555"/>
      <c r="I34" s="555"/>
      <c r="J34" s="555"/>
      <c r="K34" s="555"/>
      <c r="L34" s="555"/>
      <c r="M34" s="880" t="s">
        <v>103</v>
      </c>
      <c r="N34" s="568"/>
      <c r="O34" s="53" t="s">
        <v>140</v>
      </c>
      <c r="P34" s="49"/>
      <c r="Q34" s="50"/>
      <c r="R34" s="708" t="s">
        <v>105</v>
      </c>
      <c r="S34" s="709"/>
      <c r="T34" s="709"/>
      <c r="U34" s="709"/>
      <c r="V34" s="709"/>
      <c r="W34" s="709"/>
      <c r="X34" s="710"/>
      <c r="Y34" s="883" t="s">
        <v>106</v>
      </c>
      <c r="Z34" s="884"/>
      <c r="AA34" s="884"/>
      <c r="AB34" s="885"/>
      <c r="AC34" s="886" t="s">
        <v>107</v>
      </c>
      <c r="AD34" s="887"/>
      <c r="AE34" s="887"/>
      <c r="AF34" s="887"/>
      <c r="AG34" s="888"/>
      <c r="AH34" s="864" t="s">
        <v>141</v>
      </c>
      <c r="AI34" s="865"/>
      <c r="AJ34" s="865"/>
      <c r="AK34" s="865"/>
      <c r="AL34" s="866"/>
      <c r="AN34" s="3"/>
    </row>
    <row r="35" spans="2:40" ht="14.25" customHeight="1" x14ac:dyDescent="0.2">
      <c r="B35" s="529"/>
      <c r="C35" s="557"/>
      <c r="D35" s="558"/>
      <c r="E35" s="558"/>
      <c r="F35" s="558"/>
      <c r="G35" s="558"/>
      <c r="H35" s="558"/>
      <c r="I35" s="558"/>
      <c r="J35" s="558"/>
      <c r="K35" s="558"/>
      <c r="L35" s="558"/>
      <c r="M35" s="881"/>
      <c r="N35" s="882"/>
      <c r="O35" s="54" t="s">
        <v>142</v>
      </c>
      <c r="P35" s="51"/>
      <c r="Q35" s="52"/>
      <c r="R35" s="539"/>
      <c r="S35" s="540"/>
      <c r="T35" s="540"/>
      <c r="U35" s="540"/>
      <c r="V35" s="540"/>
      <c r="W35" s="540"/>
      <c r="X35" s="711"/>
      <c r="Y35" s="55" t="s">
        <v>108</v>
      </c>
      <c r="Z35" s="14"/>
      <c r="AA35" s="14"/>
      <c r="AB35" s="14"/>
      <c r="AC35" s="867" t="s">
        <v>109</v>
      </c>
      <c r="AD35" s="868"/>
      <c r="AE35" s="868"/>
      <c r="AF35" s="868"/>
      <c r="AG35" s="869"/>
      <c r="AH35" s="870" t="s">
        <v>143</v>
      </c>
      <c r="AI35" s="871"/>
      <c r="AJ35" s="871"/>
      <c r="AK35" s="871"/>
      <c r="AL35" s="872"/>
      <c r="AN35" s="3"/>
    </row>
    <row r="36" spans="2:40" ht="14.25" customHeight="1" x14ac:dyDescent="0.2">
      <c r="B36" s="529"/>
      <c r="C36" s="484"/>
      <c r="D36" s="68"/>
      <c r="E36" s="873" t="s">
        <v>15</v>
      </c>
      <c r="F36" s="873"/>
      <c r="G36" s="873"/>
      <c r="H36" s="873"/>
      <c r="I36" s="873"/>
      <c r="J36" s="873"/>
      <c r="K36" s="873"/>
      <c r="L36" s="874"/>
      <c r="M36" s="37"/>
      <c r="N36" s="36"/>
      <c r="O36" s="18"/>
      <c r="P36" s="19"/>
      <c r="Q36" s="36"/>
      <c r="R36" s="11" t="s">
        <v>367</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2">
      <c r="B37" s="529"/>
      <c r="C37" s="484"/>
      <c r="D37" s="68"/>
      <c r="E37" s="873" t="s">
        <v>113</v>
      </c>
      <c r="F37" s="875"/>
      <c r="G37" s="875"/>
      <c r="H37" s="875"/>
      <c r="I37" s="875"/>
      <c r="J37" s="875"/>
      <c r="K37" s="875"/>
      <c r="L37" s="876"/>
      <c r="M37" s="37"/>
      <c r="N37" s="36"/>
      <c r="O37" s="18"/>
      <c r="P37" s="19"/>
      <c r="Q37" s="36"/>
      <c r="R37" s="11" t="s">
        <v>367</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2">
      <c r="B38" s="529"/>
      <c r="C38" s="484"/>
      <c r="D38" s="68"/>
      <c r="E38" s="873" t="s">
        <v>37</v>
      </c>
      <c r="F38" s="875"/>
      <c r="G38" s="875"/>
      <c r="H38" s="875"/>
      <c r="I38" s="875"/>
      <c r="J38" s="875"/>
      <c r="K38" s="875"/>
      <c r="L38" s="876"/>
      <c r="M38" s="37"/>
      <c r="N38" s="36"/>
      <c r="O38" s="18"/>
      <c r="P38" s="19"/>
      <c r="Q38" s="36"/>
      <c r="R38" s="11" t="s">
        <v>367</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2">
      <c r="B39" s="529"/>
      <c r="C39" s="484"/>
      <c r="D39" s="68"/>
      <c r="E39" s="873" t="s">
        <v>114</v>
      </c>
      <c r="F39" s="875"/>
      <c r="G39" s="875"/>
      <c r="H39" s="875"/>
      <c r="I39" s="875"/>
      <c r="J39" s="875"/>
      <c r="K39" s="875"/>
      <c r="L39" s="876"/>
      <c r="M39" s="37"/>
      <c r="N39" s="36"/>
      <c r="O39" s="18"/>
      <c r="P39" s="19"/>
      <c r="Q39" s="36"/>
      <c r="R39" s="11" t="s">
        <v>367</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2">
      <c r="B40" s="529"/>
      <c r="C40" s="484"/>
      <c r="D40" s="68"/>
      <c r="E40" s="873" t="s">
        <v>45</v>
      </c>
      <c r="F40" s="875"/>
      <c r="G40" s="875"/>
      <c r="H40" s="875"/>
      <c r="I40" s="875"/>
      <c r="J40" s="875"/>
      <c r="K40" s="875"/>
      <c r="L40" s="876"/>
      <c r="M40" s="37"/>
      <c r="N40" s="36"/>
      <c r="O40" s="18"/>
      <c r="P40" s="19"/>
      <c r="Q40" s="36"/>
      <c r="R40" s="11" t="s">
        <v>367</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5">
      <c r="B41" s="529"/>
      <c r="C41" s="484"/>
      <c r="D41" s="69"/>
      <c r="E41" s="877" t="s">
        <v>145</v>
      </c>
      <c r="F41" s="878"/>
      <c r="G41" s="878"/>
      <c r="H41" s="878"/>
      <c r="I41" s="878"/>
      <c r="J41" s="878"/>
      <c r="K41" s="878"/>
      <c r="L41" s="879"/>
      <c r="M41" s="70"/>
      <c r="N41" s="35"/>
      <c r="O41" s="79"/>
      <c r="P41" s="34"/>
      <c r="Q41" s="35"/>
      <c r="R41" s="4" t="s">
        <v>367</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2">
      <c r="B42" s="529"/>
      <c r="C42" s="484"/>
      <c r="D42" s="71"/>
      <c r="E42" s="889" t="s">
        <v>368</v>
      </c>
      <c r="F42" s="889"/>
      <c r="G42" s="889"/>
      <c r="H42" s="889"/>
      <c r="I42" s="889"/>
      <c r="J42" s="889"/>
      <c r="K42" s="889"/>
      <c r="L42" s="890"/>
      <c r="M42" s="72"/>
      <c r="N42" s="74"/>
      <c r="O42" s="81"/>
      <c r="P42" s="73"/>
      <c r="Q42" s="74"/>
      <c r="R42" s="82" t="s">
        <v>367</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2">
      <c r="B43" s="529"/>
      <c r="C43" s="484"/>
      <c r="D43" s="68"/>
      <c r="E43" s="873" t="s">
        <v>50</v>
      </c>
      <c r="F43" s="875"/>
      <c r="G43" s="875"/>
      <c r="H43" s="875"/>
      <c r="I43" s="875"/>
      <c r="J43" s="875"/>
      <c r="K43" s="875"/>
      <c r="L43" s="876"/>
      <c r="M43" s="37"/>
      <c r="N43" s="36"/>
      <c r="O43" s="18"/>
      <c r="P43" s="19"/>
      <c r="Q43" s="36"/>
      <c r="R43" s="11" t="s">
        <v>367</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2">
      <c r="B44" s="529"/>
      <c r="C44" s="484"/>
      <c r="D44" s="68"/>
      <c r="E44" s="873" t="s">
        <v>369</v>
      </c>
      <c r="F44" s="875"/>
      <c r="G44" s="875"/>
      <c r="H44" s="875"/>
      <c r="I44" s="875"/>
      <c r="J44" s="875"/>
      <c r="K44" s="875"/>
      <c r="L44" s="876"/>
      <c r="M44" s="37"/>
      <c r="N44" s="36"/>
      <c r="O44" s="18"/>
      <c r="P44" s="19"/>
      <c r="Q44" s="36"/>
      <c r="R44" s="11" t="s">
        <v>367</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2">
      <c r="B45" s="529"/>
      <c r="C45" s="484"/>
      <c r="D45" s="68"/>
      <c r="E45" s="873" t="s">
        <v>53</v>
      </c>
      <c r="F45" s="875"/>
      <c r="G45" s="875"/>
      <c r="H45" s="875"/>
      <c r="I45" s="875"/>
      <c r="J45" s="875"/>
      <c r="K45" s="875"/>
      <c r="L45" s="876"/>
      <c r="M45" s="37"/>
      <c r="N45" s="36"/>
      <c r="O45" s="18"/>
      <c r="P45" s="19"/>
      <c r="Q45" s="36"/>
      <c r="R45" s="11" t="s">
        <v>367</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2">
      <c r="B46" s="529"/>
      <c r="C46" s="484"/>
      <c r="D46" s="68"/>
      <c r="E46" s="873" t="s">
        <v>115</v>
      </c>
      <c r="F46" s="875"/>
      <c r="G46" s="875"/>
      <c r="H46" s="875"/>
      <c r="I46" s="875"/>
      <c r="J46" s="875"/>
      <c r="K46" s="875"/>
      <c r="L46" s="876"/>
      <c r="M46" s="37"/>
      <c r="N46" s="36"/>
      <c r="O46" s="18"/>
      <c r="P46" s="19"/>
      <c r="Q46" s="36"/>
      <c r="R46" s="11" t="s">
        <v>367</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2">
      <c r="B47" s="530"/>
      <c r="C47" s="484"/>
      <c r="D47" s="68"/>
      <c r="E47" s="873" t="s">
        <v>54</v>
      </c>
      <c r="F47" s="875"/>
      <c r="G47" s="875"/>
      <c r="H47" s="875"/>
      <c r="I47" s="875"/>
      <c r="J47" s="875"/>
      <c r="K47" s="875"/>
      <c r="L47" s="876"/>
      <c r="M47" s="37"/>
      <c r="N47" s="36"/>
      <c r="O47" s="18"/>
      <c r="P47" s="19"/>
      <c r="Q47" s="36"/>
      <c r="R47" s="11" t="s">
        <v>367</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2">
      <c r="B48" s="725" t="s">
        <v>146</v>
      </c>
      <c r="C48" s="725"/>
      <c r="D48" s="725"/>
      <c r="E48" s="725"/>
      <c r="F48" s="725"/>
      <c r="G48" s="725"/>
      <c r="H48" s="725"/>
      <c r="I48" s="725"/>
      <c r="J48" s="725"/>
      <c r="K48" s="7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725" t="s">
        <v>147</v>
      </c>
      <c r="C49" s="725"/>
      <c r="D49" s="725"/>
      <c r="E49" s="725"/>
      <c r="F49" s="725"/>
      <c r="G49" s="725"/>
      <c r="H49" s="725"/>
      <c r="I49" s="725"/>
      <c r="J49" s="725"/>
      <c r="K49" s="70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67" t="s">
        <v>116</v>
      </c>
      <c r="C50" s="467"/>
      <c r="D50" s="467"/>
      <c r="E50" s="467"/>
      <c r="F50" s="467"/>
      <c r="G50" s="467"/>
      <c r="H50" s="467"/>
      <c r="I50" s="467"/>
      <c r="J50" s="467"/>
      <c r="K50" s="467"/>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2">
      <c r="B51" s="891" t="s">
        <v>149</v>
      </c>
      <c r="C51" s="891"/>
      <c r="D51" s="891"/>
      <c r="E51" s="891"/>
      <c r="F51" s="891"/>
      <c r="G51" s="891"/>
      <c r="H51" s="891"/>
      <c r="I51" s="891"/>
      <c r="J51" s="891"/>
      <c r="K51" s="8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892" t="s">
        <v>117</v>
      </c>
      <c r="C52" s="893"/>
      <c r="D52" s="893"/>
      <c r="E52" s="893"/>
      <c r="F52" s="893"/>
      <c r="G52" s="893"/>
      <c r="H52" s="893"/>
      <c r="I52" s="893"/>
      <c r="J52" s="893"/>
      <c r="K52" s="893"/>
      <c r="L52" s="893"/>
      <c r="M52" s="893"/>
      <c r="N52" s="8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83" t="s">
        <v>118</v>
      </c>
      <c r="C53" s="509" t="s">
        <v>119</v>
      </c>
      <c r="D53" s="510"/>
      <c r="E53" s="510"/>
      <c r="F53" s="510"/>
      <c r="G53" s="510"/>
      <c r="H53" s="510"/>
      <c r="I53" s="510"/>
      <c r="J53" s="510"/>
      <c r="K53" s="510"/>
      <c r="L53" s="510"/>
      <c r="M53" s="510"/>
      <c r="N53" s="510"/>
      <c r="O53" s="510"/>
      <c r="P53" s="510"/>
      <c r="Q53" s="510"/>
      <c r="R53" s="510"/>
      <c r="S53" s="510"/>
      <c r="T53" s="511"/>
      <c r="U53" s="509" t="s">
        <v>120</v>
      </c>
      <c r="V53" s="536"/>
      <c r="W53" s="536"/>
      <c r="X53" s="536"/>
      <c r="Y53" s="536"/>
      <c r="Z53" s="536"/>
      <c r="AA53" s="536"/>
      <c r="AB53" s="536"/>
      <c r="AC53" s="536"/>
      <c r="AD53" s="536"/>
      <c r="AE53" s="536"/>
      <c r="AF53" s="536"/>
      <c r="AG53" s="536"/>
      <c r="AH53" s="536"/>
      <c r="AI53" s="536"/>
      <c r="AJ53" s="536"/>
      <c r="AK53" s="536"/>
      <c r="AL53" s="537"/>
      <c r="AN53" s="3"/>
    </row>
    <row r="54" spans="2:40" x14ac:dyDescent="0.2">
      <c r="B54" s="484"/>
      <c r="C54" s="567"/>
      <c r="D54" s="894"/>
      <c r="E54" s="894"/>
      <c r="F54" s="894"/>
      <c r="G54" s="894"/>
      <c r="H54" s="894"/>
      <c r="I54" s="894"/>
      <c r="J54" s="894"/>
      <c r="K54" s="894"/>
      <c r="L54" s="894"/>
      <c r="M54" s="894"/>
      <c r="N54" s="894"/>
      <c r="O54" s="894"/>
      <c r="P54" s="894"/>
      <c r="Q54" s="894"/>
      <c r="R54" s="894"/>
      <c r="S54" s="894"/>
      <c r="T54" s="568"/>
      <c r="U54" s="567"/>
      <c r="V54" s="894"/>
      <c r="W54" s="894"/>
      <c r="X54" s="894"/>
      <c r="Y54" s="894"/>
      <c r="Z54" s="894"/>
      <c r="AA54" s="894"/>
      <c r="AB54" s="894"/>
      <c r="AC54" s="894"/>
      <c r="AD54" s="894"/>
      <c r="AE54" s="894"/>
      <c r="AF54" s="894"/>
      <c r="AG54" s="894"/>
      <c r="AH54" s="894"/>
      <c r="AI54" s="894"/>
      <c r="AJ54" s="894"/>
      <c r="AK54" s="894"/>
      <c r="AL54" s="568"/>
      <c r="AN54" s="3"/>
    </row>
    <row r="55" spans="2:40" x14ac:dyDescent="0.2">
      <c r="B55" s="484"/>
      <c r="C55" s="895"/>
      <c r="D55" s="896"/>
      <c r="E55" s="896"/>
      <c r="F55" s="896"/>
      <c r="G55" s="896"/>
      <c r="H55" s="896"/>
      <c r="I55" s="896"/>
      <c r="J55" s="896"/>
      <c r="K55" s="896"/>
      <c r="L55" s="896"/>
      <c r="M55" s="896"/>
      <c r="N55" s="896"/>
      <c r="O55" s="896"/>
      <c r="P55" s="896"/>
      <c r="Q55" s="896"/>
      <c r="R55" s="896"/>
      <c r="S55" s="896"/>
      <c r="T55" s="882"/>
      <c r="U55" s="895"/>
      <c r="V55" s="896"/>
      <c r="W55" s="896"/>
      <c r="X55" s="896"/>
      <c r="Y55" s="896"/>
      <c r="Z55" s="896"/>
      <c r="AA55" s="896"/>
      <c r="AB55" s="896"/>
      <c r="AC55" s="896"/>
      <c r="AD55" s="896"/>
      <c r="AE55" s="896"/>
      <c r="AF55" s="896"/>
      <c r="AG55" s="896"/>
      <c r="AH55" s="896"/>
      <c r="AI55" s="896"/>
      <c r="AJ55" s="896"/>
      <c r="AK55" s="896"/>
      <c r="AL55" s="882"/>
      <c r="AN55" s="3"/>
    </row>
    <row r="56" spans="2:40" x14ac:dyDescent="0.2">
      <c r="B56" s="484"/>
      <c r="C56" s="895"/>
      <c r="D56" s="896"/>
      <c r="E56" s="896"/>
      <c r="F56" s="896"/>
      <c r="G56" s="896"/>
      <c r="H56" s="896"/>
      <c r="I56" s="896"/>
      <c r="J56" s="896"/>
      <c r="K56" s="896"/>
      <c r="L56" s="896"/>
      <c r="M56" s="896"/>
      <c r="N56" s="896"/>
      <c r="O56" s="896"/>
      <c r="P56" s="896"/>
      <c r="Q56" s="896"/>
      <c r="R56" s="896"/>
      <c r="S56" s="896"/>
      <c r="T56" s="882"/>
      <c r="U56" s="895"/>
      <c r="V56" s="896"/>
      <c r="W56" s="896"/>
      <c r="X56" s="896"/>
      <c r="Y56" s="896"/>
      <c r="Z56" s="896"/>
      <c r="AA56" s="896"/>
      <c r="AB56" s="896"/>
      <c r="AC56" s="896"/>
      <c r="AD56" s="896"/>
      <c r="AE56" s="896"/>
      <c r="AF56" s="896"/>
      <c r="AG56" s="896"/>
      <c r="AH56" s="896"/>
      <c r="AI56" s="896"/>
      <c r="AJ56" s="896"/>
      <c r="AK56" s="896"/>
      <c r="AL56" s="882"/>
      <c r="AN56" s="3"/>
    </row>
    <row r="57" spans="2:40" x14ac:dyDescent="0.2">
      <c r="B57" s="485"/>
      <c r="C57" s="569"/>
      <c r="D57" s="536"/>
      <c r="E57" s="536"/>
      <c r="F57" s="536"/>
      <c r="G57" s="536"/>
      <c r="H57" s="536"/>
      <c r="I57" s="536"/>
      <c r="J57" s="536"/>
      <c r="K57" s="536"/>
      <c r="L57" s="536"/>
      <c r="M57" s="536"/>
      <c r="N57" s="536"/>
      <c r="O57" s="536"/>
      <c r="P57" s="536"/>
      <c r="Q57" s="536"/>
      <c r="R57" s="536"/>
      <c r="S57" s="536"/>
      <c r="T57" s="537"/>
      <c r="U57" s="569"/>
      <c r="V57" s="536"/>
      <c r="W57" s="536"/>
      <c r="X57" s="536"/>
      <c r="Y57" s="536"/>
      <c r="Z57" s="536"/>
      <c r="AA57" s="536"/>
      <c r="AB57" s="536"/>
      <c r="AC57" s="536"/>
      <c r="AD57" s="536"/>
      <c r="AE57" s="536"/>
      <c r="AF57" s="536"/>
      <c r="AG57" s="536"/>
      <c r="AH57" s="536"/>
      <c r="AI57" s="536"/>
      <c r="AJ57" s="536"/>
      <c r="AK57" s="536"/>
      <c r="AL57" s="537"/>
      <c r="AN57" s="3"/>
    </row>
    <row r="58" spans="2:40" ht="14.25" customHeight="1" x14ac:dyDescent="0.2">
      <c r="B58" s="470" t="s">
        <v>121</v>
      </c>
      <c r="C58" s="471"/>
      <c r="D58" s="471"/>
      <c r="E58" s="471"/>
      <c r="F58" s="472"/>
      <c r="G58" s="467" t="s">
        <v>122</v>
      </c>
      <c r="H58" s="467"/>
      <c r="I58" s="467"/>
      <c r="J58" s="467"/>
      <c r="K58" s="467"/>
      <c r="L58" s="467"/>
      <c r="M58" s="467"/>
      <c r="N58" s="467"/>
      <c r="O58" s="467"/>
      <c r="P58" s="467"/>
      <c r="Q58" s="467"/>
      <c r="R58" s="467"/>
      <c r="S58" s="467"/>
      <c r="T58" s="467"/>
      <c r="U58" s="467"/>
      <c r="V58" s="467"/>
      <c r="W58" s="467"/>
      <c r="X58" s="467"/>
      <c r="Y58" s="467"/>
      <c r="Z58" s="467"/>
      <c r="AA58" s="467"/>
      <c r="AB58" s="467"/>
      <c r="AC58" s="467"/>
      <c r="AD58" s="467"/>
      <c r="AE58" s="467"/>
      <c r="AF58" s="467"/>
      <c r="AG58" s="467"/>
      <c r="AH58" s="467"/>
      <c r="AI58" s="467"/>
      <c r="AJ58" s="467"/>
      <c r="AK58" s="467"/>
      <c r="AL58" s="467"/>
      <c r="AN58" s="3"/>
    </row>
    <row r="60" spans="2:40" x14ac:dyDescent="0.2">
      <c r="B60" s="14" t="s">
        <v>150</v>
      </c>
    </row>
    <row r="61" spans="2:40" x14ac:dyDescent="0.2">
      <c r="B61" s="14" t="s">
        <v>151</v>
      </c>
    </row>
    <row r="62" spans="2:40" x14ac:dyDescent="0.2">
      <c r="B62" s="14" t="s">
        <v>152</v>
      </c>
    </row>
    <row r="63" spans="2:40" x14ac:dyDescent="0.2">
      <c r="B63" s="14" t="s">
        <v>126</v>
      </c>
    </row>
    <row r="64" spans="2:40" x14ac:dyDescent="0.2">
      <c r="B64" s="14" t="s">
        <v>127</v>
      </c>
    </row>
    <row r="65" spans="2:41" x14ac:dyDescent="0.2">
      <c r="B65" s="14" t="s">
        <v>370</v>
      </c>
    </row>
    <row r="66" spans="2:41" x14ac:dyDescent="0.2">
      <c r="B66" s="14" t="s">
        <v>371</v>
      </c>
      <c r="AN66" s="3"/>
      <c r="AO66" s="14"/>
    </row>
    <row r="67" spans="2:41" x14ac:dyDescent="0.2">
      <c r="B67" s="14" t="s">
        <v>153</v>
      </c>
    </row>
    <row r="68" spans="2:41" x14ac:dyDescent="0.2">
      <c r="B68" s="14" t="s">
        <v>154</v>
      </c>
    </row>
    <row r="69" spans="2:41" x14ac:dyDescent="0.2">
      <c r="B69" s="14" t="s">
        <v>155</v>
      </c>
    </row>
    <row r="70" spans="2:41" x14ac:dyDescent="0.2">
      <c r="B70" s="14" t="s">
        <v>130</v>
      </c>
    </row>
    <row r="84" spans="2:2" ht="12.75" customHeight="1" x14ac:dyDescent="0.2">
      <c r="B84" s="46"/>
    </row>
    <row r="85" spans="2:2" ht="12.75" customHeight="1" x14ac:dyDescent="0.2">
      <c r="B85" s="46" t="s">
        <v>156</v>
      </c>
    </row>
    <row r="86" spans="2:2" ht="12.75" customHeight="1" x14ac:dyDescent="0.2">
      <c r="B86" s="46" t="s">
        <v>157</v>
      </c>
    </row>
    <row r="87" spans="2:2" ht="12.75" customHeight="1" x14ac:dyDescent="0.2">
      <c r="B87" s="46" t="s">
        <v>158</v>
      </c>
    </row>
    <row r="88" spans="2:2" ht="12.75" customHeight="1" x14ac:dyDescent="0.2">
      <c r="B88" s="46" t="s">
        <v>159</v>
      </c>
    </row>
    <row r="89" spans="2:2" ht="12.75" customHeight="1" x14ac:dyDescent="0.2">
      <c r="B89" s="46" t="s">
        <v>160</v>
      </c>
    </row>
    <row r="90" spans="2:2" ht="12.75" customHeight="1" x14ac:dyDescent="0.2">
      <c r="B90" s="46" t="s">
        <v>161</v>
      </c>
    </row>
    <row r="91" spans="2:2" ht="12.75" customHeight="1" x14ac:dyDescent="0.2">
      <c r="B91" s="46" t="s">
        <v>162</v>
      </c>
    </row>
    <row r="92" spans="2:2" ht="12.75" customHeight="1" x14ac:dyDescent="0.2">
      <c r="B92" s="46" t="s">
        <v>163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F439"/>
  <sheetViews>
    <sheetView view="pageBreakPreview" topLeftCell="A4" zoomScale="80" zoomScaleNormal="100" zoomScaleSheetLayoutView="80" workbookViewId="0">
      <selection activeCell="H5" sqref="H5"/>
    </sheetView>
  </sheetViews>
  <sheetFormatPr defaultColWidth="9" defaultRowHeight="20.25" customHeight="1"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32" width="4.90625" style="1" customWidth="1"/>
    <col min="33" max="16384" width="9" style="1"/>
  </cols>
  <sheetData>
    <row r="1" spans="1:32" ht="20.25" customHeight="1" x14ac:dyDescent="0.2">
      <c r="A1" s="411"/>
      <c r="B1" s="41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row>
    <row r="2" spans="1:32" ht="20.25" customHeight="1" x14ac:dyDescent="0.2">
      <c r="A2" s="303" t="s">
        <v>55</v>
      </c>
      <c r="B2" s="303"/>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row>
    <row r="3" spans="1:32" ht="20.25" customHeight="1" x14ac:dyDescent="0.2">
      <c r="A3" s="587" t="s">
        <v>56</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ht="20.25" customHeight="1" x14ac:dyDescent="0.2">
      <c r="A4" s="411"/>
      <c r="B4" s="41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row>
    <row r="5" spans="1:32" ht="30" customHeight="1" x14ac:dyDescent="0.2">
      <c r="A5" s="411"/>
      <c r="B5" s="411"/>
      <c r="C5" s="391"/>
      <c r="D5" s="391"/>
      <c r="E5" s="391"/>
      <c r="F5" s="391"/>
      <c r="G5" s="391"/>
      <c r="H5" s="391"/>
      <c r="I5" s="391"/>
      <c r="J5" s="411"/>
      <c r="K5" s="411"/>
      <c r="L5" s="411"/>
      <c r="M5" s="411"/>
      <c r="N5" s="411"/>
      <c r="O5" s="411"/>
      <c r="P5" s="411"/>
      <c r="Q5" s="411"/>
      <c r="R5" s="411"/>
      <c r="S5" s="578" t="s">
        <v>57</v>
      </c>
      <c r="T5" s="579"/>
      <c r="U5" s="579"/>
      <c r="V5" s="580"/>
      <c r="W5" s="262"/>
      <c r="X5" s="263"/>
      <c r="Y5" s="263"/>
      <c r="Z5" s="263"/>
      <c r="AA5" s="263"/>
      <c r="AB5" s="263"/>
      <c r="AC5" s="263"/>
      <c r="AD5" s="263"/>
      <c r="AE5" s="263"/>
      <c r="AF5" s="401"/>
    </row>
    <row r="6" spans="1:32" ht="20.25" customHeight="1" x14ac:dyDescent="0.2">
      <c r="A6" s="411"/>
      <c r="B6" s="41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row>
    <row r="7" spans="1:32" ht="17.25" customHeight="1" x14ac:dyDescent="0.2">
      <c r="A7" s="578" t="s">
        <v>47</v>
      </c>
      <c r="B7" s="579"/>
      <c r="C7" s="580"/>
      <c r="D7" s="578" t="s">
        <v>0</v>
      </c>
      <c r="E7" s="580"/>
      <c r="F7" s="578" t="s">
        <v>1</v>
      </c>
      <c r="G7" s="580"/>
      <c r="H7" s="578" t="s">
        <v>49</v>
      </c>
      <c r="I7" s="579"/>
      <c r="J7" s="579"/>
      <c r="K7" s="579"/>
      <c r="L7" s="579"/>
      <c r="M7" s="579"/>
      <c r="N7" s="579"/>
      <c r="O7" s="579"/>
      <c r="P7" s="579"/>
      <c r="Q7" s="579"/>
      <c r="R7" s="579"/>
      <c r="S7" s="579"/>
      <c r="T7" s="579"/>
      <c r="U7" s="579"/>
      <c r="V7" s="579"/>
      <c r="W7" s="579"/>
      <c r="X7" s="580"/>
      <c r="Y7" s="578" t="s">
        <v>3</v>
      </c>
      <c r="Z7" s="579"/>
      <c r="AA7" s="579"/>
      <c r="AB7" s="580"/>
      <c r="AC7" s="578" t="s">
        <v>4</v>
      </c>
      <c r="AD7" s="579"/>
      <c r="AE7" s="579"/>
      <c r="AF7" s="580"/>
    </row>
    <row r="8" spans="1:32" ht="18.75" customHeight="1" x14ac:dyDescent="0.2">
      <c r="A8" s="194"/>
      <c r="B8" s="397"/>
      <c r="C8" s="196"/>
      <c r="D8" s="197"/>
      <c r="E8" s="198"/>
      <c r="F8" s="396"/>
      <c r="G8" s="198"/>
      <c r="H8" s="228" t="s">
        <v>58</v>
      </c>
      <c r="I8" s="257" t="s">
        <v>5</v>
      </c>
      <c r="J8" s="213" t="s">
        <v>8</v>
      </c>
      <c r="K8" s="252"/>
      <c r="L8" s="213"/>
      <c r="M8" s="406" t="s">
        <v>5</v>
      </c>
      <c r="N8" s="213" t="s">
        <v>9</v>
      </c>
      <c r="O8" s="213"/>
      <c r="P8" s="213"/>
      <c r="Q8" s="213"/>
      <c r="R8" s="213"/>
      <c r="S8" s="213"/>
      <c r="T8" s="213"/>
      <c r="U8" s="213"/>
      <c r="V8" s="213"/>
      <c r="W8" s="213"/>
      <c r="X8" s="214"/>
      <c r="Y8" s="404" t="s">
        <v>5</v>
      </c>
      <c r="Z8" s="192" t="s">
        <v>6</v>
      </c>
      <c r="AA8" s="192"/>
      <c r="AB8" s="199"/>
      <c r="AC8" s="404" t="s">
        <v>5</v>
      </c>
      <c r="AD8" s="192" t="s">
        <v>6</v>
      </c>
      <c r="AE8" s="192"/>
      <c r="AF8" s="199"/>
    </row>
    <row r="9" spans="1:32" ht="18.75" customHeight="1" x14ac:dyDescent="0.2">
      <c r="A9" s="200"/>
      <c r="B9" s="412"/>
      <c r="C9" s="202"/>
      <c r="D9" s="310"/>
      <c r="E9" s="204"/>
      <c r="F9" s="410"/>
      <c r="G9" s="204"/>
      <c r="H9" s="571" t="s">
        <v>12</v>
      </c>
      <c r="I9" s="588" t="s">
        <v>5</v>
      </c>
      <c r="J9" s="575" t="s">
        <v>59</v>
      </c>
      <c r="K9" s="575"/>
      <c r="L9" s="575"/>
      <c r="M9" s="590" t="s">
        <v>5</v>
      </c>
      <c r="N9" s="575" t="s">
        <v>60</v>
      </c>
      <c r="O9" s="575"/>
      <c r="P9" s="575"/>
      <c r="Q9" s="585"/>
      <c r="R9" s="585"/>
      <c r="S9" s="585"/>
      <c r="T9" s="585"/>
      <c r="U9" s="193"/>
      <c r="V9" s="193"/>
      <c r="W9" s="193"/>
      <c r="X9" s="204"/>
      <c r="Y9" s="405" t="s">
        <v>5</v>
      </c>
      <c r="Z9" s="193" t="s">
        <v>7</v>
      </c>
      <c r="AA9" s="193"/>
      <c r="AB9" s="206"/>
      <c r="AC9" s="405" t="s">
        <v>5</v>
      </c>
      <c r="AD9" s="193" t="s">
        <v>7</v>
      </c>
      <c r="AE9" s="193"/>
      <c r="AF9" s="206"/>
    </row>
    <row r="10" spans="1:32" ht="18.75" customHeight="1" x14ac:dyDescent="0.2">
      <c r="A10" s="200"/>
      <c r="B10" s="412"/>
      <c r="C10" s="202"/>
      <c r="D10" s="310"/>
      <c r="E10" s="204"/>
      <c r="F10" s="410"/>
      <c r="G10" s="204"/>
      <c r="H10" s="577"/>
      <c r="I10" s="589"/>
      <c r="J10" s="576"/>
      <c r="K10" s="576"/>
      <c r="L10" s="576"/>
      <c r="M10" s="591"/>
      <c r="N10" s="576"/>
      <c r="O10" s="576"/>
      <c r="P10" s="576"/>
      <c r="Q10" s="586"/>
      <c r="R10" s="586"/>
      <c r="S10" s="586"/>
      <c r="T10" s="586"/>
      <c r="U10" s="213"/>
      <c r="V10" s="213"/>
      <c r="W10" s="213"/>
      <c r="X10" s="214"/>
      <c r="Y10" s="296"/>
      <c r="Z10" s="193"/>
      <c r="AA10" s="193"/>
      <c r="AB10" s="206"/>
      <c r="AC10" s="296"/>
      <c r="AD10" s="193"/>
      <c r="AE10" s="193"/>
      <c r="AF10" s="206"/>
    </row>
    <row r="11" spans="1:32" s="309" customFormat="1" ht="18.75" customHeight="1" x14ac:dyDescent="0.2">
      <c r="A11" s="200"/>
      <c r="B11" s="412"/>
      <c r="C11" s="202"/>
      <c r="D11" s="310"/>
      <c r="E11" s="204"/>
      <c r="F11" s="410"/>
      <c r="G11" s="204"/>
      <c r="H11" s="571" t="s">
        <v>437</v>
      </c>
      <c r="I11" s="588" t="s">
        <v>5</v>
      </c>
      <c r="J11" s="575" t="s">
        <v>59</v>
      </c>
      <c r="K11" s="575"/>
      <c r="L11" s="575"/>
      <c r="M11" s="590" t="s">
        <v>5</v>
      </c>
      <c r="N11" s="575" t="s">
        <v>438</v>
      </c>
      <c r="O11" s="575"/>
      <c r="P11" s="575"/>
      <c r="Q11" s="585"/>
      <c r="R11" s="585"/>
      <c r="S11" s="585"/>
      <c r="T11" s="585"/>
      <c r="U11" s="193"/>
      <c r="V11" s="193"/>
      <c r="W11" s="193"/>
      <c r="X11" s="204"/>
      <c r="Y11" s="420"/>
      <c r="Z11" s="193"/>
      <c r="AA11" s="193"/>
      <c r="AB11" s="206"/>
      <c r="AC11" s="420"/>
      <c r="AD11" s="193"/>
      <c r="AE11" s="193"/>
      <c r="AF11" s="206"/>
    </row>
    <row r="12" spans="1:32" s="309" customFormat="1" ht="21.75" customHeight="1" x14ac:dyDescent="0.2">
      <c r="A12" s="200"/>
      <c r="B12" s="412"/>
      <c r="C12" s="202"/>
      <c r="D12" s="310"/>
      <c r="E12" s="204"/>
      <c r="F12" s="410"/>
      <c r="G12" s="204"/>
      <c r="H12" s="577"/>
      <c r="I12" s="589"/>
      <c r="J12" s="576"/>
      <c r="K12" s="576"/>
      <c r="L12" s="576"/>
      <c r="M12" s="591"/>
      <c r="N12" s="576"/>
      <c r="O12" s="576"/>
      <c r="P12" s="576"/>
      <c r="Q12" s="586"/>
      <c r="R12" s="586"/>
      <c r="S12" s="586"/>
      <c r="T12" s="586"/>
      <c r="U12" s="213"/>
      <c r="V12" s="213"/>
      <c r="W12" s="213"/>
      <c r="X12" s="214"/>
      <c r="Y12" s="420"/>
      <c r="Z12" s="193"/>
      <c r="AA12" s="193"/>
      <c r="AB12" s="206"/>
      <c r="AC12" s="420"/>
      <c r="AD12" s="193"/>
      <c r="AE12" s="193"/>
      <c r="AF12" s="206"/>
    </row>
    <row r="13" spans="1:32" ht="18.75" customHeight="1" x14ac:dyDescent="0.2">
      <c r="A13" s="200"/>
      <c r="B13" s="412"/>
      <c r="C13" s="202"/>
      <c r="D13" s="310"/>
      <c r="E13" s="204"/>
      <c r="F13" s="410"/>
      <c r="G13" s="204"/>
      <c r="H13" s="571" t="s">
        <v>16</v>
      </c>
      <c r="I13" s="588" t="s">
        <v>5</v>
      </c>
      <c r="J13" s="575" t="s">
        <v>59</v>
      </c>
      <c r="K13" s="575"/>
      <c r="L13" s="575"/>
      <c r="M13" s="590" t="s">
        <v>5</v>
      </c>
      <c r="N13" s="575" t="s">
        <v>60</v>
      </c>
      <c r="O13" s="575"/>
      <c r="P13" s="575"/>
      <c r="Q13" s="585"/>
      <c r="R13" s="585"/>
      <c r="S13" s="585"/>
      <c r="T13" s="585"/>
      <c r="U13" s="193"/>
      <c r="V13" s="193"/>
      <c r="W13" s="193"/>
      <c r="X13" s="204"/>
      <c r="Y13" s="296"/>
      <c r="Z13" s="193"/>
      <c r="AA13" s="193"/>
      <c r="AB13" s="206"/>
      <c r="AC13" s="296"/>
      <c r="AD13" s="193"/>
      <c r="AE13" s="193"/>
      <c r="AF13" s="206"/>
    </row>
    <row r="14" spans="1:32" ht="18.75" customHeight="1" x14ac:dyDescent="0.2">
      <c r="A14" s="200"/>
      <c r="B14" s="412"/>
      <c r="C14" s="202"/>
      <c r="D14" s="310"/>
      <c r="E14" s="204"/>
      <c r="F14" s="410"/>
      <c r="G14" s="204"/>
      <c r="H14" s="577"/>
      <c r="I14" s="589"/>
      <c r="J14" s="576"/>
      <c r="K14" s="576"/>
      <c r="L14" s="576"/>
      <c r="M14" s="591"/>
      <c r="N14" s="576"/>
      <c r="O14" s="576"/>
      <c r="P14" s="576"/>
      <c r="Q14" s="586"/>
      <c r="R14" s="586"/>
      <c r="S14" s="586"/>
      <c r="T14" s="586"/>
      <c r="U14" s="213"/>
      <c r="V14" s="213"/>
      <c r="W14" s="213"/>
      <c r="X14" s="204"/>
      <c r="Y14" s="296"/>
      <c r="Z14" s="193"/>
      <c r="AA14" s="193"/>
      <c r="AB14" s="206"/>
      <c r="AC14" s="296"/>
      <c r="AD14" s="193"/>
      <c r="AE14" s="193"/>
      <c r="AF14" s="206"/>
    </row>
    <row r="15" spans="1:32" ht="18.75" customHeight="1" x14ac:dyDescent="0.2">
      <c r="A15" s="200"/>
      <c r="B15" s="412"/>
      <c r="C15" s="202"/>
      <c r="D15" s="310"/>
      <c r="E15" s="204"/>
      <c r="F15" s="410"/>
      <c r="G15" s="204"/>
      <c r="H15" s="215" t="s">
        <v>27</v>
      </c>
      <c r="I15" s="247" t="s">
        <v>5</v>
      </c>
      <c r="J15" s="210" t="s">
        <v>23</v>
      </c>
      <c r="K15" s="248"/>
      <c r="L15" s="258" t="s">
        <v>5</v>
      </c>
      <c r="M15" s="223" t="s">
        <v>11</v>
      </c>
      <c r="N15" s="210"/>
      <c r="O15" s="249"/>
      <c r="P15" s="193"/>
      <c r="Q15" s="193"/>
      <c r="R15" s="193"/>
      <c r="S15" s="193"/>
      <c r="T15" s="193"/>
      <c r="U15" s="193"/>
      <c r="V15" s="193"/>
      <c r="W15" s="193"/>
      <c r="X15" s="211"/>
      <c r="Y15" s="296"/>
      <c r="Z15" s="193"/>
      <c r="AA15" s="193"/>
      <c r="AB15" s="206"/>
      <c r="AC15" s="296"/>
      <c r="AD15" s="193"/>
      <c r="AE15" s="193"/>
      <c r="AF15" s="206"/>
    </row>
    <row r="16" spans="1:32" ht="18.75" customHeight="1" x14ac:dyDescent="0.2">
      <c r="A16" s="405" t="s">
        <v>5</v>
      </c>
      <c r="B16" s="412" t="s">
        <v>61</v>
      </c>
      <c r="C16" s="202" t="s">
        <v>62</v>
      </c>
      <c r="D16" s="310"/>
      <c r="E16" s="204"/>
      <c r="F16" s="410"/>
      <c r="G16" s="204"/>
      <c r="H16" s="571" t="s">
        <v>30</v>
      </c>
      <c r="I16" s="573" t="s">
        <v>5</v>
      </c>
      <c r="J16" s="575" t="s">
        <v>59</v>
      </c>
      <c r="K16" s="575"/>
      <c r="L16" s="575"/>
      <c r="M16" s="573" t="s">
        <v>5</v>
      </c>
      <c r="N16" s="575" t="s">
        <v>60</v>
      </c>
      <c r="O16" s="575"/>
      <c r="P16" s="575"/>
      <c r="Q16" s="253"/>
      <c r="R16" s="253"/>
      <c r="S16" s="253"/>
      <c r="T16" s="253"/>
      <c r="U16" s="253"/>
      <c r="V16" s="253"/>
      <c r="W16" s="253"/>
      <c r="X16" s="254"/>
      <c r="Y16" s="296"/>
      <c r="Z16" s="193"/>
      <c r="AA16" s="205"/>
      <c r="AB16" s="206"/>
      <c r="AC16" s="296"/>
      <c r="AD16" s="193"/>
      <c r="AE16" s="205"/>
      <c r="AF16" s="206"/>
    </row>
    <row r="17" spans="1:32" ht="18.75" customHeight="1" x14ac:dyDescent="0.2">
      <c r="A17" s="200"/>
      <c r="B17" s="412"/>
      <c r="C17" s="202"/>
      <c r="D17" s="310"/>
      <c r="E17" s="204"/>
      <c r="F17" s="410"/>
      <c r="G17" s="204"/>
      <c r="H17" s="577"/>
      <c r="I17" s="574"/>
      <c r="J17" s="576"/>
      <c r="K17" s="576"/>
      <c r="L17" s="576"/>
      <c r="M17" s="574"/>
      <c r="N17" s="576"/>
      <c r="O17" s="576"/>
      <c r="P17" s="576"/>
      <c r="Q17" s="245"/>
      <c r="R17" s="245"/>
      <c r="S17" s="245"/>
      <c r="T17" s="245"/>
      <c r="U17" s="245"/>
      <c r="V17" s="245"/>
      <c r="W17" s="245"/>
      <c r="X17" s="246"/>
      <c r="Y17" s="296"/>
      <c r="Z17" s="297"/>
      <c r="AA17" s="297"/>
      <c r="AB17" s="298"/>
      <c r="AC17" s="296"/>
      <c r="AD17" s="297"/>
      <c r="AE17" s="297"/>
      <c r="AF17" s="298"/>
    </row>
    <row r="18" spans="1:32" ht="18.75" customHeight="1" x14ac:dyDescent="0.2">
      <c r="A18" s="410"/>
      <c r="B18" s="411"/>
      <c r="C18" s="202"/>
      <c r="D18" s="310"/>
      <c r="E18" s="204"/>
      <c r="F18" s="410"/>
      <c r="G18" s="204"/>
      <c r="H18" s="571" t="s">
        <v>31</v>
      </c>
      <c r="I18" s="573" t="s">
        <v>46</v>
      </c>
      <c r="J18" s="575" t="s">
        <v>59</v>
      </c>
      <c r="K18" s="575"/>
      <c r="L18" s="575"/>
      <c r="M18" s="573" t="s">
        <v>5</v>
      </c>
      <c r="N18" s="575" t="s">
        <v>60</v>
      </c>
      <c r="O18" s="575"/>
      <c r="P18" s="575"/>
      <c r="Q18" s="253"/>
      <c r="R18" s="253"/>
      <c r="S18" s="253"/>
      <c r="T18" s="253"/>
      <c r="U18" s="253"/>
      <c r="V18" s="253"/>
      <c r="W18" s="253"/>
      <c r="X18" s="254"/>
      <c r="Y18" s="296"/>
      <c r="Z18" s="297"/>
      <c r="AA18" s="297"/>
      <c r="AB18" s="298"/>
      <c r="AC18" s="296"/>
      <c r="AD18" s="297"/>
      <c r="AE18" s="297"/>
      <c r="AF18" s="298"/>
    </row>
    <row r="19" spans="1:32" ht="18.75" customHeight="1" x14ac:dyDescent="0.2">
      <c r="A19" s="200"/>
      <c r="B19" s="412"/>
      <c r="C19" s="202"/>
      <c r="D19" s="310"/>
      <c r="E19" s="204"/>
      <c r="F19" s="410"/>
      <c r="G19" s="204"/>
      <c r="H19" s="577"/>
      <c r="I19" s="574"/>
      <c r="J19" s="576"/>
      <c r="K19" s="576"/>
      <c r="L19" s="576"/>
      <c r="M19" s="574"/>
      <c r="N19" s="576"/>
      <c r="O19" s="576"/>
      <c r="P19" s="576"/>
      <c r="Q19" s="245"/>
      <c r="R19" s="245"/>
      <c r="S19" s="245"/>
      <c r="T19" s="245"/>
      <c r="U19" s="245"/>
      <c r="V19" s="245"/>
      <c r="W19" s="245"/>
      <c r="X19" s="246"/>
      <c r="Y19" s="296"/>
      <c r="Z19" s="297"/>
      <c r="AA19" s="297"/>
      <c r="AB19" s="298"/>
      <c r="AC19" s="296"/>
      <c r="AD19" s="297"/>
      <c r="AE19" s="297"/>
      <c r="AF19" s="298"/>
    </row>
    <row r="20" spans="1:32" ht="18.75" customHeight="1" x14ac:dyDescent="0.2">
      <c r="A20" s="200"/>
      <c r="B20" s="412"/>
      <c r="C20" s="202"/>
      <c r="D20" s="310"/>
      <c r="E20" s="204"/>
      <c r="F20" s="410"/>
      <c r="G20" s="204"/>
      <c r="H20" s="215" t="s">
        <v>17</v>
      </c>
      <c r="I20" s="247" t="s">
        <v>5</v>
      </c>
      <c r="J20" s="210" t="s">
        <v>10</v>
      </c>
      <c r="K20" s="210"/>
      <c r="L20" s="249" t="s">
        <v>5</v>
      </c>
      <c r="M20" s="210" t="s">
        <v>11</v>
      </c>
      <c r="N20" s="210"/>
      <c r="O20" s="250"/>
      <c r="P20" s="210"/>
      <c r="Q20" s="245"/>
      <c r="R20" s="245"/>
      <c r="S20" s="245"/>
      <c r="T20" s="245"/>
      <c r="U20" s="245"/>
      <c r="V20" s="245"/>
      <c r="W20" s="245"/>
      <c r="X20" s="246"/>
      <c r="Y20" s="296"/>
      <c r="Z20" s="297"/>
      <c r="AA20" s="297"/>
      <c r="AB20" s="298"/>
      <c r="AC20" s="296"/>
      <c r="AD20" s="297"/>
      <c r="AE20" s="297"/>
      <c r="AF20" s="298"/>
    </row>
    <row r="21" spans="1:32" ht="18.75" customHeight="1" x14ac:dyDescent="0.2">
      <c r="A21" s="200"/>
      <c r="B21" s="412"/>
      <c r="C21" s="202"/>
      <c r="D21" s="310"/>
      <c r="E21" s="204"/>
      <c r="F21" s="410"/>
      <c r="G21" s="204"/>
      <c r="H21" s="216" t="s">
        <v>18</v>
      </c>
      <c r="I21" s="247" t="s">
        <v>5</v>
      </c>
      <c r="J21" s="210" t="s">
        <v>10</v>
      </c>
      <c r="K21" s="210"/>
      <c r="L21" s="249" t="s">
        <v>5</v>
      </c>
      <c r="M21" s="210" t="s">
        <v>19</v>
      </c>
      <c r="N21" s="210"/>
      <c r="O21" s="249" t="s">
        <v>5</v>
      </c>
      <c r="P21" s="210" t="s">
        <v>20</v>
      </c>
      <c r="Q21" s="250"/>
      <c r="R21" s="249" t="s">
        <v>5</v>
      </c>
      <c r="S21" s="210" t="s">
        <v>21</v>
      </c>
      <c r="T21" s="250"/>
      <c r="U21" s="250"/>
      <c r="V21" s="250"/>
      <c r="W21" s="250"/>
      <c r="X21" s="251"/>
      <c r="Y21" s="296"/>
      <c r="Z21" s="297"/>
      <c r="AA21" s="297"/>
      <c r="AB21" s="298"/>
      <c r="AC21" s="296"/>
      <c r="AD21" s="297"/>
      <c r="AE21" s="297"/>
      <c r="AF21" s="298"/>
    </row>
    <row r="22" spans="1:32" ht="18.75" customHeight="1" x14ac:dyDescent="0.2">
      <c r="A22" s="200"/>
      <c r="B22" s="412"/>
      <c r="C22" s="202"/>
      <c r="D22" s="310"/>
      <c r="E22" s="204"/>
      <c r="F22" s="410"/>
      <c r="G22" s="204"/>
      <c r="H22" s="393" t="s">
        <v>22</v>
      </c>
      <c r="I22" s="395" t="s">
        <v>5</v>
      </c>
      <c r="J22" s="212" t="s">
        <v>23</v>
      </c>
      <c r="K22" s="212"/>
      <c r="L22" s="394" t="s">
        <v>5</v>
      </c>
      <c r="M22" s="212" t="s">
        <v>24</v>
      </c>
      <c r="N22" s="212"/>
      <c r="O22" s="394" t="s">
        <v>5</v>
      </c>
      <c r="P22" s="212" t="s">
        <v>25</v>
      </c>
      <c r="Q22" s="259"/>
      <c r="R22" s="394"/>
      <c r="S22" s="212"/>
      <c r="T22" s="259"/>
      <c r="U22" s="259"/>
      <c r="V22" s="259"/>
      <c r="W22" s="259"/>
      <c r="X22" s="260"/>
      <c r="Y22" s="296"/>
      <c r="Z22" s="297"/>
      <c r="AA22" s="297"/>
      <c r="AB22" s="298"/>
      <c r="AC22" s="296"/>
      <c r="AD22" s="297"/>
      <c r="AE22" s="297"/>
      <c r="AF22" s="298"/>
    </row>
    <row r="23" spans="1:32" ht="18.75" customHeight="1" x14ac:dyDescent="0.2">
      <c r="A23" s="217"/>
      <c r="B23" s="399"/>
      <c r="C23" s="219"/>
      <c r="D23" s="304"/>
      <c r="E23" s="221"/>
      <c r="F23" s="398"/>
      <c r="G23" s="221"/>
      <c r="H23" s="222" t="s">
        <v>26</v>
      </c>
      <c r="I23" s="255" t="s">
        <v>5</v>
      </c>
      <c r="J23" s="223" t="s">
        <v>10</v>
      </c>
      <c r="K23" s="223"/>
      <c r="L23" s="256" t="s">
        <v>5</v>
      </c>
      <c r="M23" s="223" t="s">
        <v>11</v>
      </c>
      <c r="N23" s="223"/>
      <c r="O23" s="223"/>
      <c r="P23" s="223"/>
      <c r="Q23" s="414"/>
      <c r="R23" s="414"/>
      <c r="S23" s="414"/>
      <c r="T23" s="414"/>
      <c r="U23" s="414"/>
      <c r="V23" s="414"/>
      <c r="W23" s="414"/>
      <c r="X23" s="281"/>
      <c r="Y23" s="299"/>
      <c r="Z23" s="300"/>
      <c r="AA23" s="300"/>
      <c r="AB23" s="301"/>
      <c r="AC23" s="299"/>
      <c r="AD23" s="300"/>
      <c r="AE23" s="300"/>
      <c r="AF23" s="301"/>
    </row>
    <row r="24" spans="1:32" ht="18.75" customHeight="1" x14ac:dyDescent="0.2">
      <c r="A24" s="194"/>
      <c r="B24" s="397"/>
      <c r="C24" s="196"/>
      <c r="D24" s="197"/>
      <c r="E24" s="198"/>
      <c r="F24" s="396"/>
      <c r="G24" s="199"/>
      <c r="H24" s="407" t="s">
        <v>33</v>
      </c>
      <c r="I24" s="257" t="s">
        <v>5</v>
      </c>
      <c r="J24" s="229" t="s">
        <v>10</v>
      </c>
      <c r="K24" s="229"/>
      <c r="L24" s="238"/>
      <c r="M24" s="258" t="s">
        <v>5</v>
      </c>
      <c r="N24" s="229" t="s">
        <v>34</v>
      </c>
      <c r="O24" s="229"/>
      <c r="P24" s="238"/>
      <c r="Q24" s="258" t="s">
        <v>5</v>
      </c>
      <c r="R24" s="239" t="s">
        <v>35</v>
      </c>
      <c r="S24" s="239"/>
      <c r="T24" s="392"/>
      <c r="U24" s="392"/>
      <c r="V24" s="392"/>
      <c r="W24" s="392"/>
      <c r="X24" s="402"/>
      <c r="Y24" s="404" t="s">
        <v>5</v>
      </c>
      <c r="Z24" s="192" t="s">
        <v>6</v>
      </c>
      <c r="AA24" s="192"/>
      <c r="AB24" s="199"/>
      <c r="AC24" s="404" t="s">
        <v>5</v>
      </c>
      <c r="AD24" s="192" t="s">
        <v>6</v>
      </c>
      <c r="AE24" s="192"/>
      <c r="AF24" s="199"/>
    </row>
    <row r="25" spans="1:32" ht="18.75" customHeight="1" x14ac:dyDescent="0.2">
      <c r="A25" s="200"/>
      <c r="B25" s="412"/>
      <c r="C25" s="202"/>
      <c r="D25" s="310"/>
      <c r="E25" s="204"/>
      <c r="F25" s="410"/>
      <c r="G25" s="206"/>
      <c r="H25" s="400" t="s">
        <v>58</v>
      </c>
      <c r="I25" s="406" t="s">
        <v>5</v>
      </c>
      <c r="J25" s="193" t="s">
        <v>8</v>
      </c>
      <c r="K25" s="193"/>
      <c r="L25" s="413"/>
      <c r="M25" s="406" t="s">
        <v>5</v>
      </c>
      <c r="N25" s="193" t="s">
        <v>9</v>
      </c>
      <c r="O25" s="193"/>
      <c r="P25" s="230"/>
      <c r="Q25" s="249"/>
      <c r="R25" s="403"/>
      <c r="S25" s="392"/>
      <c r="T25" s="392"/>
      <c r="U25" s="392"/>
      <c r="V25" s="392"/>
      <c r="W25" s="392"/>
      <c r="X25" s="402"/>
      <c r="Y25" s="405" t="s">
        <v>5</v>
      </c>
      <c r="Z25" s="193" t="s">
        <v>7</v>
      </c>
      <c r="AA25" s="205"/>
      <c r="AB25" s="206"/>
      <c r="AC25" s="405" t="s">
        <v>5</v>
      </c>
      <c r="AD25" s="193" t="s">
        <v>7</v>
      </c>
      <c r="AE25" s="205"/>
      <c r="AF25" s="206"/>
    </row>
    <row r="26" spans="1:32" ht="18.75" customHeight="1" x14ac:dyDescent="0.2">
      <c r="A26" s="200"/>
      <c r="B26" s="412"/>
      <c r="C26" s="202"/>
      <c r="D26" s="310"/>
      <c r="E26" s="204"/>
      <c r="F26" s="410"/>
      <c r="G26" s="206"/>
      <c r="H26" s="215" t="s">
        <v>36</v>
      </c>
      <c r="I26" s="247" t="s">
        <v>5</v>
      </c>
      <c r="J26" s="210" t="s">
        <v>8</v>
      </c>
      <c r="K26" s="248"/>
      <c r="L26" s="230"/>
      <c r="M26" s="249" t="s">
        <v>5</v>
      </c>
      <c r="N26" s="210" t="s">
        <v>9</v>
      </c>
      <c r="O26" s="249"/>
      <c r="P26" s="413"/>
      <c r="Q26" s="406"/>
      <c r="R26" s="391"/>
      <c r="S26" s="392"/>
      <c r="T26" s="392"/>
      <c r="U26" s="392"/>
      <c r="V26" s="392"/>
      <c r="W26" s="392"/>
      <c r="X26" s="402"/>
      <c r="Y26" s="391"/>
      <c r="Z26" s="193"/>
      <c r="AA26" s="193"/>
      <c r="AB26" s="206"/>
      <c r="AC26" s="208"/>
      <c r="AD26" s="193"/>
      <c r="AE26" s="193"/>
      <c r="AF26" s="206"/>
    </row>
    <row r="27" spans="1:32" ht="18.75" customHeight="1" x14ac:dyDescent="0.2">
      <c r="A27" s="200"/>
      <c r="B27" s="412"/>
      <c r="C27" s="202"/>
      <c r="D27" s="310"/>
      <c r="E27" s="204"/>
      <c r="F27" s="410"/>
      <c r="G27" s="206"/>
      <c r="H27" s="408" t="s">
        <v>52</v>
      </c>
      <c r="I27" s="395" t="s">
        <v>5</v>
      </c>
      <c r="J27" s="210" t="s">
        <v>10</v>
      </c>
      <c r="K27" s="248"/>
      <c r="L27" s="249" t="s">
        <v>5</v>
      </c>
      <c r="M27" s="210" t="s">
        <v>11</v>
      </c>
      <c r="N27" s="403"/>
      <c r="O27" s="403"/>
      <c r="P27" s="403"/>
      <c r="Q27" s="403"/>
      <c r="R27" s="403"/>
      <c r="S27" s="403"/>
      <c r="T27" s="403"/>
      <c r="U27" s="403"/>
      <c r="V27" s="403"/>
      <c r="W27" s="403"/>
      <c r="X27" s="232"/>
      <c r="Y27" s="391"/>
      <c r="Z27" s="391"/>
      <c r="AA27" s="391"/>
      <c r="AB27" s="391"/>
      <c r="AC27" s="208"/>
      <c r="AD27" s="391"/>
      <c r="AE27" s="391"/>
      <c r="AF27" s="311"/>
    </row>
    <row r="28" spans="1:32" ht="18.75" customHeight="1" x14ac:dyDescent="0.2">
      <c r="A28" s="200"/>
      <c r="B28" s="412"/>
      <c r="C28" s="202"/>
      <c r="D28" s="310"/>
      <c r="E28" s="204"/>
      <c r="F28" s="410"/>
      <c r="G28" s="206"/>
      <c r="H28" s="241" t="s">
        <v>63</v>
      </c>
      <c r="I28" s="395" t="s">
        <v>5</v>
      </c>
      <c r="J28" s="210" t="s">
        <v>10</v>
      </c>
      <c r="K28" s="248"/>
      <c r="L28" s="249" t="s">
        <v>5</v>
      </c>
      <c r="M28" s="210" t="s">
        <v>11</v>
      </c>
      <c r="N28" s="403"/>
      <c r="O28" s="403"/>
      <c r="P28" s="403"/>
      <c r="Q28" s="403"/>
      <c r="R28" s="403"/>
      <c r="S28" s="403"/>
      <c r="T28" s="403"/>
      <c r="U28" s="403"/>
      <c r="V28" s="403"/>
      <c r="W28" s="403"/>
      <c r="X28" s="232"/>
      <c r="Y28" s="208"/>
      <c r="Z28" s="205"/>
      <c r="AA28" s="205"/>
      <c r="AB28" s="206"/>
      <c r="AC28" s="208"/>
      <c r="AD28" s="205"/>
      <c r="AE28" s="205"/>
      <c r="AF28" s="206"/>
    </row>
    <row r="29" spans="1:32" ht="18.75" customHeight="1" x14ac:dyDescent="0.2">
      <c r="A29" s="200"/>
      <c r="B29" s="412"/>
      <c r="C29" s="202"/>
      <c r="D29" s="310"/>
      <c r="E29" s="204"/>
      <c r="F29" s="410"/>
      <c r="G29" s="206"/>
      <c r="H29" s="193" t="s">
        <v>39</v>
      </c>
      <c r="I29" s="415" t="s">
        <v>5</v>
      </c>
      <c r="J29" s="210" t="s">
        <v>10</v>
      </c>
      <c r="K29" s="210"/>
      <c r="L29" s="283" t="s">
        <v>5</v>
      </c>
      <c r="M29" s="210" t="s">
        <v>11</v>
      </c>
      <c r="N29" s="403"/>
      <c r="O29" s="403"/>
      <c r="P29" s="403"/>
      <c r="Q29" s="403"/>
      <c r="R29" s="403"/>
      <c r="S29" s="403"/>
      <c r="T29" s="403"/>
      <c r="U29" s="403"/>
      <c r="V29" s="403"/>
      <c r="W29" s="403"/>
      <c r="X29" s="232"/>
      <c r="Y29" s="208"/>
      <c r="Z29" s="205"/>
      <c r="AA29" s="205"/>
      <c r="AB29" s="206"/>
      <c r="AC29" s="208"/>
      <c r="AD29" s="205"/>
      <c r="AE29" s="205"/>
      <c r="AF29" s="206"/>
    </row>
    <row r="30" spans="1:32" ht="18.75" customHeight="1" x14ac:dyDescent="0.2">
      <c r="A30" s="405" t="s">
        <v>5</v>
      </c>
      <c r="B30" s="412" t="s">
        <v>64</v>
      </c>
      <c r="C30" s="202" t="s">
        <v>65</v>
      </c>
      <c r="D30" s="310"/>
      <c r="E30" s="204"/>
      <c r="F30" s="410"/>
      <c r="G30" s="206"/>
      <c r="H30" s="409" t="s">
        <v>40</v>
      </c>
      <c r="I30" s="415" t="s">
        <v>5</v>
      </c>
      <c r="J30" s="210" t="s">
        <v>10</v>
      </c>
      <c r="K30" s="210"/>
      <c r="L30" s="283" t="s">
        <v>5</v>
      </c>
      <c r="M30" s="210" t="s">
        <v>11</v>
      </c>
      <c r="N30" s="403"/>
      <c r="O30" s="403"/>
      <c r="P30" s="403"/>
      <c r="Q30" s="403"/>
      <c r="R30" s="403"/>
      <c r="S30" s="403"/>
      <c r="T30" s="403"/>
      <c r="U30" s="403"/>
      <c r="V30" s="403"/>
      <c r="W30" s="403"/>
      <c r="X30" s="232"/>
      <c r="Y30" s="208"/>
      <c r="Z30" s="205"/>
      <c r="AA30" s="205"/>
      <c r="AB30" s="206"/>
      <c r="AC30" s="208"/>
      <c r="AD30" s="205"/>
      <c r="AE30" s="205"/>
      <c r="AF30" s="206"/>
    </row>
    <row r="31" spans="1:32" ht="18.75" customHeight="1" x14ac:dyDescent="0.2">
      <c r="A31" s="410"/>
      <c r="B31" s="412"/>
      <c r="C31" s="202"/>
      <c r="D31" s="310"/>
      <c r="E31" s="204"/>
      <c r="F31" s="410"/>
      <c r="G31" s="206"/>
      <c r="H31" s="409" t="s">
        <v>436</v>
      </c>
      <c r="I31" s="415" t="s">
        <v>5</v>
      </c>
      <c r="J31" s="210" t="s">
        <v>10</v>
      </c>
      <c r="K31" s="210"/>
      <c r="L31" s="283" t="s">
        <v>5</v>
      </c>
      <c r="M31" s="210" t="s">
        <v>11</v>
      </c>
      <c r="N31" s="403"/>
      <c r="O31" s="403"/>
      <c r="P31" s="403"/>
      <c r="Q31" s="403"/>
      <c r="R31" s="403"/>
      <c r="S31" s="403"/>
      <c r="T31" s="403"/>
      <c r="U31" s="403"/>
      <c r="V31" s="403"/>
      <c r="W31" s="403"/>
      <c r="X31" s="232"/>
      <c r="Y31" s="208"/>
      <c r="Z31" s="205"/>
      <c r="AA31" s="205"/>
      <c r="AB31" s="206"/>
      <c r="AC31" s="208"/>
      <c r="AD31" s="205"/>
      <c r="AE31" s="205"/>
      <c r="AF31" s="206"/>
    </row>
    <row r="32" spans="1:32" ht="18.75" customHeight="1" x14ac:dyDescent="0.2">
      <c r="A32" s="200"/>
      <c r="B32" s="412"/>
      <c r="C32" s="202"/>
      <c r="D32" s="310"/>
      <c r="E32" s="204"/>
      <c r="F32" s="410"/>
      <c r="G32" s="206"/>
      <c r="H32" s="408" t="s">
        <v>42</v>
      </c>
      <c r="I32" s="247" t="s">
        <v>5</v>
      </c>
      <c r="J32" s="210" t="s">
        <v>10</v>
      </c>
      <c r="K32" s="210"/>
      <c r="L32" s="249" t="s">
        <v>5</v>
      </c>
      <c r="M32" s="210" t="s">
        <v>43</v>
      </c>
      <c r="N32" s="210"/>
      <c r="O32" s="249" t="s">
        <v>5</v>
      </c>
      <c r="P32" s="210" t="s">
        <v>32</v>
      </c>
      <c r="Q32" s="250"/>
      <c r="R32" s="249" t="s">
        <v>5</v>
      </c>
      <c r="S32" s="210" t="s">
        <v>44</v>
      </c>
      <c r="T32" s="250"/>
      <c r="U32" s="250"/>
      <c r="V32" s="210"/>
      <c r="W32" s="210"/>
      <c r="X32" s="211"/>
      <c r="Y32" s="208"/>
      <c r="Z32" s="205"/>
      <c r="AA32" s="205"/>
      <c r="AB32" s="206"/>
      <c r="AC32" s="208"/>
      <c r="AD32" s="205"/>
      <c r="AE32" s="205"/>
      <c r="AF32" s="206"/>
    </row>
    <row r="33" spans="1:32" ht="18.75" customHeight="1" x14ac:dyDescent="0.2">
      <c r="A33" s="200"/>
      <c r="B33" s="412"/>
      <c r="C33" s="202"/>
      <c r="D33" s="310"/>
      <c r="E33" s="204"/>
      <c r="F33" s="410"/>
      <c r="G33" s="206"/>
      <c r="H33" s="409" t="s">
        <v>38</v>
      </c>
      <c r="I33" s="395" t="s">
        <v>5</v>
      </c>
      <c r="J33" s="210" t="s">
        <v>10</v>
      </c>
      <c r="K33" s="210"/>
      <c r="L33" s="394" t="s">
        <v>5</v>
      </c>
      <c r="M33" s="210" t="s">
        <v>28</v>
      </c>
      <c r="N33" s="210"/>
      <c r="O33" s="406" t="s">
        <v>5</v>
      </c>
      <c r="P33" s="210" t="s">
        <v>29</v>
      </c>
      <c r="Q33" s="403"/>
      <c r="R33" s="403"/>
      <c r="S33" s="403"/>
      <c r="T33" s="403"/>
      <c r="U33" s="403"/>
      <c r="V33" s="403"/>
      <c r="W33" s="403"/>
      <c r="X33" s="232"/>
      <c r="Y33" s="208"/>
      <c r="Z33" s="205"/>
      <c r="AA33" s="205"/>
      <c r="AB33" s="206"/>
      <c r="AC33" s="208"/>
      <c r="AD33" s="205"/>
      <c r="AE33" s="205"/>
      <c r="AF33" s="206"/>
    </row>
    <row r="34" spans="1:32" ht="18.75" customHeight="1" x14ac:dyDescent="0.2">
      <c r="A34" s="200"/>
      <c r="B34" s="412"/>
      <c r="C34" s="202"/>
      <c r="D34" s="310"/>
      <c r="E34" s="204"/>
      <c r="F34" s="410"/>
      <c r="G34" s="206"/>
      <c r="H34" s="408" t="s">
        <v>41</v>
      </c>
      <c r="I34" s="395" t="s">
        <v>5</v>
      </c>
      <c r="J34" s="210" t="s">
        <v>10</v>
      </c>
      <c r="K34" s="248"/>
      <c r="L34" s="249" t="s">
        <v>5</v>
      </c>
      <c r="M34" s="210" t="s">
        <v>11</v>
      </c>
      <c r="N34" s="403"/>
      <c r="O34" s="403"/>
      <c r="P34" s="403"/>
      <c r="Q34" s="403"/>
      <c r="R34" s="403"/>
      <c r="S34" s="403"/>
      <c r="T34" s="403"/>
      <c r="U34" s="403"/>
      <c r="V34" s="403"/>
      <c r="W34" s="403"/>
      <c r="X34" s="232"/>
      <c r="Y34" s="208"/>
      <c r="Z34" s="205"/>
      <c r="AA34" s="205"/>
      <c r="AB34" s="206"/>
      <c r="AC34" s="208"/>
      <c r="AD34" s="205"/>
      <c r="AE34" s="205"/>
      <c r="AF34" s="206"/>
    </row>
    <row r="35" spans="1:32" s="421" customFormat="1" ht="18.75" customHeight="1" x14ac:dyDescent="0.2">
      <c r="A35" s="125"/>
      <c r="B35" s="423"/>
      <c r="C35" s="183"/>
      <c r="D35" s="424"/>
      <c r="E35" s="123"/>
      <c r="F35" s="422"/>
      <c r="G35" s="184"/>
      <c r="H35" s="426" t="s">
        <v>18</v>
      </c>
      <c r="I35" s="416" t="s">
        <v>5</v>
      </c>
      <c r="J35" s="210" t="s">
        <v>10</v>
      </c>
      <c r="K35" s="210"/>
      <c r="L35" s="417" t="s">
        <v>5</v>
      </c>
      <c r="M35" s="210" t="s">
        <v>19</v>
      </c>
      <c r="N35" s="210"/>
      <c r="O35" s="417" t="s">
        <v>5</v>
      </c>
      <c r="P35" s="210" t="s">
        <v>20</v>
      </c>
      <c r="Q35" s="418"/>
      <c r="R35" s="417" t="s">
        <v>5</v>
      </c>
      <c r="S35" s="210" t="s">
        <v>21</v>
      </c>
      <c r="T35" s="418"/>
      <c r="U35" s="418"/>
      <c r="V35" s="418"/>
      <c r="W35" s="418"/>
      <c r="X35" s="419"/>
      <c r="Y35" s="185"/>
      <c r="Z35" s="425"/>
      <c r="AA35" s="425"/>
      <c r="AB35" s="184"/>
      <c r="AC35" s="185"/>
      <c r="AD35" s="425"/>
      <c r="AE35" s="425"/>
      <c r="AF35" s="184"/>
    </row>
    <row r="36" spans="1:32" ht="18.75" customHeight="1" x14ac:dyDescent="0.2">
      <c r="A36" s="200"/>
      <c r="B36" s="412"/>
      <c r="C36" s="202"/>
      <c r="D36" s="310"/>
      <c r="E36" s="204"/>
      <c r="F36" s="410"/>
      <c r="G36" s="206"/>
      <c r="H36" s="393" t="s">
        <v>22</v>
      </c>
      <c r="I36" s="395" t="s">
        <v>5</v>
      </c>
      <c r="J36" s="212" t="s">
        <v>23</v>
      </c>
      <c r="K36" s="212"/>
      <c r="L36" s="394" t="s">
        <v>5</v>
      </c>
      <c r="M36" s="212" t="s">
        <v>24</v>
      </c>
      <c r="N36" s="212"/>
      <c r="O36" s="394" t="s">
        <v>5</v>
      </c>
      <c r="P36" s="212" t="s">
        <v>25</v>
      </c>
      <c r="Q36" s="259"/>
      <c r="R36" s="394"/>
      <c r="S36" s="212"/>
      <c r="T36" s="259"/>
      <c r="U36" s="259"/>
      <c r="V36" s="259"/>
      <c r="W36" s="259"/>
      <c r="X36" s="260"/>
      <c r="Y36" s="208"/>
      <c r="Z36" s="205"/>
      <c r="AA36" s="205"/>
      <c r="AB36" s="206"/>
      <c r="AC36" s="208"/>
      <c r="AD36" s="205"/>
      <c r="AE36" s="205"/>
      <c r="AF36" s="206"/>
    </row>
    <row r="37" spans="1:32" ht="18.75" customHeight="1" x14ac:dyDescent="0.2">
      <c r="A37" s="217"/>
      <c r="B37" s="399"/>
      <c r="C37" s="219"/>
      <c r="D37" s="304"/>
      <c r="E37" s="221"/>
      <c r="F37" s="398"/>
      <c r="G37" s="227"/>
      <c r="H37" s="222" t="s">
        <v>26</v>
      </c>
      <c r="I37" s="255" t="s">
        <v>5</v>
      </c>
      <c r="J37" s="223" t="s">
        <v>10</v>
      </c>
      <c r="K37" s="223"/>
      <c r="L37" s="256" t="s">
        <v>5</v>
      </c>
      <c r="M37" s="223" t="s">
        <v>11</v>
      </c>
      <c r="N37" s="223"/>
      <c r="O37" s="223"/>
      <c r="P37" s="223"/>
      <c r="Q37" s="414"/>
      <c r="R37" s="414"/>
      <c r="S37" s="414"/>
      <c r="T37" s="414"/>
      <c r="U37" s="414"/>
      <c r="V37" s="414"/>
      <c r="W37" s="414"/>
      <c r="X37" s="281"/>
      <c r="Y37" s="225"/>
      <c r="Z37" s="226"/>
      <c r="AA37" s="226"/>
      <c r="AB37" s="227"/>
      <c r="AC37" s="225"/>
      <c r="AD37" s="226"/>
      <c r="AE37" s="226"/>
      <c r="AF37" s="227"/>
    </row>
    <row r="38" spans="1:32" ht="18.75" customHeight="1" x14ac:dyDescent="0.2">
      <c r="A38" s="193"/>
      <c r="B38" s="261"/>
      <c r="C38" s="193" t="s">
        <v>66</v>
      </c>
      <c r="D38" s="187"/>
      <c r="E38" s="193"/>
      <c r="F38" s="261"/>
      <c r="G38" s="205"/>
      <c r="H38" s="187"/>
      <c r="I38" s="243"/>
      <c r="J38" s="193"/>
      <c r="K38" s="193"/>
      <c r="L38" s="243"/>
      <c r="M38" s="193"/>
      <c r="N38" s="193"/>
      <c r="O38" s="193"/>
      <c r="P38" s="193"/>
      <c r="Q38" s="187"/>
      <c r="R38" s="187"/>
      <c r="S38" s="187"/>
      <c r="T38" s="187"/>
      <c r="U38" s="187"/>
      <c r="V38" s="187"/>
      <c r="W38" s="187"/>
      <c r="X38" s="187"/>
      <c r="Y38" s="205"/>
      <c r="Z38" s="205"/>
      <c r="AA38" s="205"/>
      <c r="AB38" s="205"/>
      <c r="AC38" s="205"/>
      <c r="AD38" s="205"/>
      <c r="AE38" s="205"/>
      <c r="AF38" s="205"/>
    </row>
    <row r="39" spans="1:32" ht="18.75" customHeight="1" x14ac:dyDescent="0.2">
      <c r="A39" s="193"/>
      <c r="B39" s="261"/>
      <c r="C39" s="193" t="s">
        <v>67</v>
      </c>
      <c r="D39" s="187"/>
      <c r="E39" s="193"/>
      <c r="F39" s="261"/>
      <c r="G39" s="205"/>
      <c r="H39" s="187"/>
      <c r="I39" s="243"/>
      <c r="J39" s="193"/>
      <c r="K39" s="193"/>
      <c r="L39" s="243"/>
      <c r="M39" s="193"/>
      <c r="N39" s="193"/>
      <c r="O39" s="193"/>
      <c r="P39" s="193"/>
      <c r="Q39" s="187"/>
      <c r="R39" s="187"/>
      <c r="S39" s="187"/>
      <c r="T39" s="187"/>
      <c r="U39" s="187"/>
      <c r="V39" s="187"/>
      <c r="W39" s="187"/>
      <c r="X39" s="187"/>
      <c r="Y39" s="205"/>
      <c r="Z39" s="205"/>
      <c r="AA39" s="205"/>
      <c r="AB39" s="205"/>
      <c r="AC39" s="205"/>
      <c r="AD39" s="205"/>
      <c r="AE39" s="205"/>
      <c r="AF39" s="205"/>
    </row>
    <row r="40" spans="1:32" ht="18.75" customHeight="1" x14ac:dyDescent="0.2">
      <c r="A40" s="193"/>
      <c r="B40" s="261"/>
      <c r="C40" s="193"/>
      <c r="D40" s="187"/>
      <c r="E40" s="193"/>
      <c r="F40" s="261"/>
      <c r="G40" s="205"/>
      <c r="H40" s="187"/>
      <c r="I40" s="243"/>
      <c r="J40" s="193"/>
      <c r="K40" s="193"/>
      <c r="L40" s="243"/>
      <c r="M40" s="193"/>
      <c r="N40" s="193"/>
      <c r="O40" s="193"/>
      <c r="P40" s="193"/>
      <c r="Q40" s="187"/>
      <c r="R40" s="187"/>
      <c r="S40" s="187"/>
      <c r="T40" s="187"/>
      <c r="U40" s="187"/>
      <c r="V40" s="187"/>
      <c r="W40" s="187"/>
      <c r="X40" s="187"/>
      <c r="Y40" s="205"/>
      <c r="Z40" s="205"/>
      <c r="AA40" s="205"/>
      <c r="AB40" s="205"/>
      <c r="AC40" s="205"/>
      <c r="AD40" s="205"/>
      <c r="AE40" s="205"/>
      <c r="AF40" s="205"/>
    </row>
    <row r="41" spans="1:32" ht="18.75" customHeight="1" x14ac:dyDescent="0.2">
      <c r="A41" s="193"/>
      <c r="B41" s="261"/>
      <c r="C41" s="193"/>
      <c r="D41" s="187"/>
      <c r="E41" s="193"/>
      <c r="F41" s="261"/>
      <c r="G41" s="205"/>
      <c r="H41" s="187"/>
      <c r="I41" s="243"/>
      <c r="J41" s="193"/>
      <c r="K41" s="193"/>
      <c r="L41" s="243"/>
      <c r="M41" s="193"/>
      <c r="N41" s="193"/>
      <c r="O41" s="243"/>
      <c r="P41" s="193"/>
      <c r="Q41" s="187"/>
      <c r="R41" s="187"/>
      <c r="S41" s="187"/>
      <c r="T41" s="187"/>
      <c r="U41" s="187"/>
      <c r="V41" s="187"/>
      <c r="W41" s="187"/>
      <c r="X41" s="187"/>
      <c r="Y41" s="205"/>
      <c r="Z41" s="205"/>
      <c r="AA41" s="205"/>
      <c r="AB41" s="205"/>
      <c r="AC41" s="205"/>
      <c r="AD41" s="205"/>
      <c r="AE41" s="205"/>
      <c r="AF41" s="205"/>
    </row>
    <row r="42" spans="1:32" ht="20.25" customHeight="1" x14ac:dyDescent="0.2">
      <c r="A42" s="261"/>
      <c r="B42" s="261"/>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row>
    <row r="43" spans="1:32" ht="20.25" customHeight="1" x14ac:dyDescent="0.2">
      <c r="A43" s="587" t="s">
        <v>68</v>
      </c>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c r="AB43" s="587"/>
      <c r="AC43" s="587"/>
      <c r="AD43" s="587"/>
      <c r="AE43" s="587"/>
      <c r="AF43" s="587"/>
    </row>
    <row r="44" spans="1:32" ht="20.25" customHeight="1" x14ac:dyDescent="0.2">
      <c r="A44" s="261"/>
      <c r="B44" s="261"/>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row>
    <row r="45" spans="1:32" ht="30" customHeight="1" x14ac:dyDescent="0.2">
      <c r="A45" s="261"/>
      <c r="B45" s="261"/>
      <c r="C45" s="187"/>
      <c r="D45" s="187"/>
      <c r="E45" s="187"/>
      <c r="F45" s="187"/>
      <c r="G45" s="187"/>
      <c r="H45" s="187"/>
      <c r="I45" s="187"/>
      <c r="J45" s="261"/>
      <c r="K45" s="261"/>
      <c r="L45" s="261"/>
      <c r="M45" s="261"/>
      <c r="N45" s="261"/>
      <c r="O45" s="261"/>
      <c r="P45" s="261"/>
      <c r="Q45" s="261"/>
      <c r="R45" s="261"/>
      <c r="S45" s="578" t="s">
        <v>57</v>
      </c>
      <c r="T45" s="579"/>
      <c r="U45" s="579"/>
      <c r="V45" s="580"/>
      <c r="W45" s="263"/>
      <c r="X45" s="263"/>
      <c r="Y45" s="263"/>
      <c r="Z45" s="263"/>
      <c r="AA45" s="263"/>
      <c r="AB45" s="263"/>
      <c r="AC45" s="263"/>
      <c r="AD45" s="263"/>
      <c r="AE45" s="263"/>
      <c r="AF45" s="264"/>
    </row>
    <row r="46" spans="1:32" ht="20.25" customHeight="1" x14ac:dyDescent="0.2">
      <c r="A46" s="261"/>
      <c r="B46" s="261"/>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row>
    <row r="47" spans="1:32" ht="17.25" customHeight="1" x14ac:dyDescent="0.2">
      <c r="A47" s="578" t="s">
        <v>47</v>
      </c>
      <c r="B47" s="579"/>
      <c r="C47" s="580"/>
      <c r="D47" s="578" t="s">
        <v>0</v>
      </c>
      <c r="E47" s="580"/>
      <c r="F47" s="578" t="s">
        <v>1</v>
      </c>
      <c r="G47" s="580"/>
      <c r="H47" s="578" t="s">
        <v>2</v>
      </c>
      <c r="I47" s="579"/>
      <c r="J47" s="579"/>
      <c r="K47" s="579"/>
      <c r="L47" s="579"/>
      <c r="M47" s="579"/>
      <c r="N47" s="579"/>
      <c r="O47" s="579"/>
      <c r="P47" s="579"/>
      <c r="Q47" s="579"/>
      <c r="R47" s="579"/>
      <c r="S47" s="579"/>
      <c r="T47" s="579"/>
      <c r="U47" s="579"/>
      <c r="V47" s="579"/>
      <c r="W47" s="579"/>
      <c r="X47" s="579"/>
      <c r="Y47" s="579"/>
      <c r="Z47" s="579"/>
      <c r="AA47" s="579"/>
      <c r="AB47" s="579"/>
      <c r="AC47" s="579"/>
      <c r="AD47" s="579"/>
      <c r="AE47" s="579"/>
      <c r="AF47" s="580"/>
    </row>
    <row r="48" spans="1:32" ht="18.75" customHeight="1" x14ac:dyDescent="0.2">
      <c r="A48" s="194"/>
      <c r="B48" s="195"/>
      <c r="C48" s="196"/>
      <c r="D48" s="265"/>
      <c r="E48" s="198"/>
      <c r="F48" s="265"/>
      <c r="G48" s="198"/>
      <c r="H48" s="228" t="s">
        <v>58</v>
      </c>
      <c r="I48" s="286" t="s">
        <v>5</v>
      </c>
      <c r="J48" s="213" t="s">
        <v>8</v>
      </c>
      <c r="K48" s="213"/>
      <c r="L48" s="213"/>
      <c r="M48" s="261" t="s">
        <v>5</v>
      </c>
      <c r="N48" s="213" t="s">
        <v>9</v>
      </c>
      <c r="O48" s="213"/>
      <c r="P48" s="213"/>
      <c r="Q48" s="213"/>
      <c r="R48" s="213"/>
      <c r="S48" s="213"/>
      <c r="T48" s="213"/>
      <c r="U48" s="213"/>
      <c r="V48" s="213"/>
      <c r="W48" s="213"/>
      <c r="X48" s="213"/>
      <c r="Y48" s="239"/>
      <c r="Z48" s="207"/>
      <c r="AA48" s="207"/>
      <c r="AB48" s="207"/>
      <c r="AC48" s="207"/>
      <c r="AD48" s="207"/>
      <c r="AE48" s="207"/>
      <c r="AF48" s="236"/>
    </row>
    <row r="49" spans="1:32" ht="34.5" customHeight="1" x14ac:dyDescent="0.2">
      <c r="A49" s="200"/>
      <c r="B49" s="412"/>
      <c r="C49" s="202"/>
      <c r="D49" s="410"/>
      <c r="E49" s="204"/>
      <c r="F49" s="410"/>
      <c r="G49" s="204"/>
      <c r="H49" s="294" t="s">
        <v>12</v>
      </c>
      <c r="I49" s="282" t="s">
        <v>5</v>
      </c>
      <c r="J49" s="575" t="s">
        <v>59</v>
      </c>
      <c r="K49" s="575"/>
      <c r="L49" s="575"/>
      <c r="M49" s="295" t="s">
        <v>5</v>
      </c>
      <c r="N49" s="575" t="s">
        <v>60</v>
      </c>
      <c r="O49" s="575"/>
      <c r="P49" s="575"/>
      <c r="Q49" s="302"/>
      <c r="R49" s="302"/>
      <c r="S49" s="302"/>
      <c r="T49" s="302"/>
      <c r="U49" s="210"/>
      <c r="V49" s="210"/>
      <c r="W49" s="210"/>
      <c r="X49" s="210"/>
      <c r="Y49" s="308"/>
      <c r="Z49" s="308"/>
      <c r="AA49" s="308"/>
      <c r="AB49" s="308"/>
      <c r="AC49" s="308"/>
      <c r="AD49" s="308"/>
      <c r="AE49" s="308"/>
      <c r="AF49" s="232"/>
    </row>
    <row r="50" spans="1:32" s="309" customFormat="1" ht="18" customHeight="1" x14ac:dyDescent="0.2">
      <c r="A50" s="200"/>
      <c r="B50" s="412"/>
      <c r="C50" s="202"/>
      <c r="D50" s="410"/>
      <c r="E50" s="204"/>
      <c r="F50" s="410"/>
      <c r="G50" s="204"/>
      <c r="H50" s="571" t="s">
        <v>437</v>
      </c>
      <c r="I50" s="583" t="s">
        <v>5</v>
      </c>
      <c r="J50" s="575" t="s">
        <v>59</v>
      </c>
      <c r="K50" s="575"/>
      <c r="L50" s="575"/>
      <c r="M50" s="573" t="s">
        <v>5</v>
      </c>
      <c r="N50" s="575" t="s">
        <v>438</v>
      </c>
      <c r="O50" s="575"/>
      <c r="P50" s="575"/>
      <c r="Q50" s="581"/>
      <c r="R50" s="581"/>
      <c r="S50" s="581"/>
      <c r="T50" s="581"/>
      <c r="U50" s="193"/>
      <c r="V50" s="193"/>
      <c r="W50" s="193"/>
      <c r="X50" s="193"/>
      <c r="Y50" s="293"/>
      <c r="Z50" s="305"/>
      <c r="AA50" s="305"/>
      <c r="AB50" s="305"/>
      <c r="AC50" s="305"/>
      <c r="AD50" s="305"/>
      <c r="AE50" s="305"/>
      <c r="AF50" s="311"/>
    </row>
    <row r="51" spans="1:32" s="309" customFormat="1" ht="27" customHeight="1" x14ac:dyDescent="0.2">
      <c r="A51" s="200"/>
      <c r="B51" s="412"/>
      <c r="C51" s="202"/>
      <c r="D51" s="410"/>
      <c r="E51" s="204"/>
      <c r="F51" s="410"/>
      <c r="G51" s="204"/>
      <c r="H51" s="577"/>
      <c r="I51" s="584"/>
      <c r="J51" s="576"/>
      <c r="K51" s="576"/>
      <c r="L51" s="576"/>
      <c r="M51" s="574"/>
      <c r="N51" s="576"/>
      <c r="O51" s="576"/>
      <c r="P51" s="576"/>
      <c r="Q51" s="582"/>
      <c r="R51" s="582"/>
      <c r="S51" s="582"/>
      <c r="T51" s="582"/>
      <c r="U51" s="213"/>
      <c r="V51" s="213"/>
      <c r="W51" s="213"/>
      <c r="X51" s="213"/>
      <c r="Y51" s="306"/>
      <c r="Z51" s="306"/>
      <c r="AA51" s="306"/>
      <c r="AB51" s="306"/>
      <c r="AC51" s="306"/>
      <c r="AD51" s="306"/>
      <c r="AE51" s="306"/>
      <c r="AF51" s="307"/>
    </row>
    <row r="52" spans="1:32" ht="18.75" customHeight="1" x14ac:dyDescent="0.2">
      <c r="A52" s="200"/>
      <c r="B52" s="412"/>
      <c r="C52" s="202"/>
      <c r="D52" s="410"/>
      <c r="E52" s="204"/>
      <c r="F52" s="410"/>
      <c r="G52" s="204"/>
      <c r="H52" s="571" t="s">
        <v>16</v>
      </c>
      <c r="I52" s="583" t="s">
        <v>5</v>
      </c>
      <c r="J52" s="575" t="s">
        <v>59</v>
      </c>
      <c r="K52" s="575"/>
      <c r="L52" s="575"/>
      <c r="M52" s="573" t="s">
        <v>5</v>
      </c>
      <c r="N52" s="575" t="s">
        <v>60</v>
      </c>
      <c r="O52" s="575"/>
      <c r="P52" s="575"/>
      <c r="Q52" s="581"/>
      <c r="R52" s="581"/>
      <c r="S52" s="581"/>
      <c r="T52" s="581"/>
      <c r="U52" s="193"/>
      <c r="V52" s="193"/>
      <c r="W52" s="193"/>
      <c r="X52" s="193"/>
      <c r="Y52" s="233"/>
      <c r="Z52" s="187"/>
      <c r="AA52" s="187"/>
      <c r="AB52" s="187"/>
      <c r="AC52" s="187"/>
      <c r="AD52" s="187"/>
      <c r="AE52" s="187"/>
      <c r="AF52" s="235"/>
    </row>
    <row r="53" spans="1:32" ht="18.75" customHeight="1" x14ac:dyDescent="0.2">
      <c r="A53" s="200"/>
      <c r="B53" s="412"/>
      <c r="C53" s="202"/>
      <c r="D53" s="410"/>
      <c r="E53" s="204"/>
      <c r="F53" s="410"/>
      <c r="G53" s="204"/>
      <c r="H53" s="577"/>
      <c r="I53" s="584"/>
      <c r="J53" s="576"/>
      <c r="K53" s="576"/>
      <c r="L53" s="576"/>
      <c r="M53" s="574"/>
      <c r="N53" s="576"/>
      <c r="O53" s="576"/>
      <c r="P53" s="576"/>
      <c r="Q53" s="582"/>
      <c r="R53" s="582"/>
      <c r="S53" s="582"/>
      <c r="T53" s="582"/>
      <c r="U53" s="213"/>
      <c r="V53" s="213"/>
      <c r="W53" s="213"/>
      <c r="X53" s="213"/>
      <c r="Y53" s="207"/>
      <c r="Z53" s="207"/>
      <c r="AA53" s="207"/>
      <c r="AB53" s="207"/>
      <c r="AC53" s="207"/>
      <c r="AD53" s="207"/>
      <c r="AE53" s="207"/>
      <c r="AF53" s="236"/>
    </row>
    <row r="54" spans="1:32" ht="18.75" customHeight="1" x14ac:dyDescent="0.2">
      <c r="A54" s="405" t="s">
        <v>5</v>
      </c>
      <c r="B54" s="412" t="s">
        <v>61</v>
      </c>
      <c r="C54" s="202" t="s">
        <v>62</v>
      </c>
      <c r="D54" s="410"/>
      <c r="E54" s="204"/>
      <c r="F54" s="410"/>
      <c r="G54" s="204"/>
      <c r="H54" s="284" t="s">
        <v>27</v>
      </c>
      <c r="I54" s="261" t="s">
        <v>5</v>
      </c>
      <c r="J54" s="193" t="s">
        <v>23</v>
      </c>
      <c r="K54" s="193"/>
      <c r="L54" s="261" t="s">
        <v>5</v>
      </c>
      <c r="M54" s="193" t="s">
        <v>51</v>
      </c>
      <c r="N54" s="193"/>
      <c r="O54" s="187"/>
      <c r="P54" s="187"/>
      <c r="Q54" s="187"/>
      <c r="R54" s="187"/>
      <c r="S54" s="187"/>
      <c r="T54" s="187"/>
      <c r="U54" s="187"/>
      <c r="V54" s="187"/>
      <c r="W54" s="187"/>
      <c r="X54" s="187"/>
      <c r="Y54" s="187"/>
      <c r="Z54" s="187"/>
      <c r="AA54" s="187"/>
      <c r="AB54" s="187"/>
      <c r="AC54" s="187"/>
      <c r="AD54" s="187"/>
      <c r="AE54" s="187"/>
      <c r="AF54" s="235"/>
    </row>
    <row r="55" spans="1:32" ht="18.75" customHeight="1" x14ac:dyDescent="0.2">
      <c r="A55" s="200"/>
      <c r="B55" s="201"/>
      <c r="C55" s="202"/>
      <c r="D55" s="279"/>
      <c r="E55" s="204"/>
      <c r="F55" s="279"/>
      <c r="G55" s="204"/>
      <c r="H55" s="571" t="s">
        <v>30</v>
      </c>
      <c r="I55" s="573" t="s">
        <v>5</v>
      </c>
      <c r="J55" s="575" t="s">
        <v>13</v>
      </c>
      <c r="K55" s="575"/>
      <c r="L55" s="575"/>
      <c r="M55" s="573" t="s">
        <v>5</v>
      </c>
      <c r="N55" s="575" t="s">
        <v>14</v>
      </c>
      <c r="O55" s="575"/>
      <c r="P55" s="575"/>
      <c r="Q55" s="233"/>
      <c r="R55" s="233"/>
      <c r="S55" s="233"/>
      <c r="T55" s="233"/>
      <c r="U55" s="233"/>
      <c r="V55" s="233"/>
      <c r="W55" s="233"/>
      <c r="X55" s="233"/>
      <c r="Y55" s="233"/>
      <c r="Z55" s="233"/>
      <c r="AA55" s="233"/>
      <c r="AB55" s="233"/>
      <c r="AC55" s="233"/>
      <c r="AD55" s="233"/>
      <c r="AE55" s="233"/>
      <c r="AF55" s="234"/>
    </row>
    <row r="56" spans="1:32" ht="18.75" customHeight="1" x14ac:dyDescent="0.2">
      <c r="A56" s="279"/>
      <c r="B56" s="261"/>
      <c r="C56" s="202"/>
      <c r="D56" s="279"/>
      <c r="E56" s="204"/>
      <c r="F56" s="279"/>
      <c r="G56" s="204"/>
      <c r="H56" s="577"/>
      <c r="I56" s="574"/>
      <c r="J56" s="576"/>
      <c r="K56" s="576"/>
      <c r="L56" s="576"/>
      <c r="M56" s="574"/>
      <c r="N56" s="576"/>
      <c r="O56" s="576"/>
      <c r="P56" s="576"/>
      <c r="Q56" s="207"/>
      <c r="R56" s="207"/>
      <c r="S56" s="207"/>
      <c r="T56" s="207"/>
      <c r="U56" s="207"/>
      <c r="V56" s="207"/>
      <c r="W56" s="207"/>
      <c r="X56" s="207"/>
      <c r="Y56" s="207"/>
      <c r="Z56" s="207"/>
      <c r="AA56" s="207"/>
      <c r="AB56" s="207"/>
      <c r="AC56" s="207"/>
      <c r="AD56" s="207"/>
      <c r="AE56" s="207"/>
      <c r="AF56" s="236"/>
    </row>
    <row r="57" spans="1:32" ht="18.75" customHeight="1" x14ac:dyDescent="0.2">
      <c r="A57" s="200"/>
      <c r="B57" s="201"/>
      <c r="C57" s="202"/>
      <c r="D57" s="279"/>
      <c r="E57" s="204"/>
      <c r="F57" s="279"/>
      <c r="G57" s="204"/>
      <c r="H57" s="571" t="s">
        <v>31</v>
      </c>
      <c r="I57" s="573" t="s">
        <v>5</v>
      </c>
      <c r="J57" s="575" t="s">
        <v>13</v>
      </c>
      <c r="K57" s="575"/>
      <c r="L57" s="575"/>
      <c r="M57" s="573" t="s">
        <v>5</v>
      </c>
      <c r="N57" s="575" t="s">
        <v>14</v>
      </c>
      <c r="O57" s="575"/>
      <c r="P57" s="575"/>
      <c r="Q57" s="233"/>
      <c r="R57" s="233"/>
      <c r="S57" s="233"/>
      <c r="T57" s="233"/>
      <c r="U57" s="233"/>
      <c r="V57" s="233"/>
      <c r="W57" s="233"/>
      <c r="X57" s="233"/>
      <c r="Y57" s="233"/>
      <c r="Z57" s="233"/>
      <c r="AA57" s="233"/>
      <c r="AB57" s="233"/>
      <c r="AC57" s="233"/>
      <c r="AD57" s="233"/>
      <c r="AE57" s="233"/>
      <c r="AF57" s="234"/>
    </row>
    <row r="58" spans="1:32" ht="18.75" customHeight="1" x14ac:dyDescent="0.2">
      <c r="A58" s="200"/>
      <c r="B58" s="201"/>
      <c r="C58" s="202"/>
      <c r="D58" s="279"/>
      <c r="E58" s="204"/>
      <c r="F58" s="279"/>
      <c r="G58" s="204"/>
      <c r="H58" s="572"/>
      <c r="I58" s="574"/>
      <c r="J58" s="576"/>
      <c r="K58" s="576"/>
      <c r="L58" s="576"/>
      <c r="M58" s="574"/>
      <c r="N58" s="576"/>
      <c r="O58" s="576"/>
      <c r="P58" s="576"/>
      <c r="Q58" s="207"/>
      <c r="R58" s="207"/>
      <c r="S58" s="207"/>
      <c r="T58" s="207"/>
      <c r="U58" s="207"/>
      <c r="V58" s="207"/>
      <c r="W58" s="207"/>
      <c r="X58" s="207"/>
      <c r="Y58" s="207"/>
      <c r="Z58" s="207"/>
      <c r="AA58" s="207"/>
      <c r="AB58" s="207"/>
      <c r="AC58" s="207"/>
      <c r="AD58" s="207"/>
      <c r="AE58" s="207"/>
      <c r="AF58" s="236"/>
    </row>
    <row r="59" spans="1:32" ht="18.75" customHeight="1" x14ac:dyDescent="0.2">
      <c r="A59" s="200"/>
      <c r="B59" s="218"/>
      <c r="C59" s="219"/>
      <c r="D59" s="220"/>
      <c r="E59" s="204"/>
      <c r="F59" s="266"/>
      <c r="G59" s="204"/>
      <c r="H59" s="215" t="s">
        <v>17</v>
      </c>
      <c r="I59" s="290" t="s">
        <v>5</v>
      </c>
      <c r="J59" s="210" t="s">
        <v>10</v>
      </c>
      <c r="K59" s="210"/>
      <c r="L59" s="283" t="s">
        <v>5</v>
      </c>
      <c r="M59" s="210" t="s">
        <v>11</v>
      </c>
      <c r="N59" s="210"/>
      <c r="O59" s="231"/>
      <c r="P59" s="210"/>
      <c r="Q59" s="207"/>
      <c r="R59" s="207"/>
      <c r="S59" s="207"/>
      <c r="T59" s="207"/>
      <c r="U59" s="207"/>
      <c r="V59" s="207"/>
      <c r="W59" s="207"/>
      <c r="X59" s="207"/>
      <c r="Y59" s="285"/>
      <c r="Z59" s="205"/>
      <c r="AA59" s="205"/>
      <c r="AB59" s="205"/>
      <c r="AC59" s="285"/>
      <c r="AD59" s="205"/>
      <c r="AE59" s="205"/>
      <c r="AF59" s="206"/>
    </row>
    <row r="60" spans="1:32" ht="18.75" customHeight="1" x14ac:dyDescent="0.2">
      <c r="A60" s="194"/>
      <c r="B60" s="195"/>
      <c r="C60" s="196"/>
      <c r="D60" s="197"/>
      <c r="E60" s="198"/>
      <c r="F60" s="265"/>
      <c r="G60" s="199"/>
      <c r="H60" s="237" t="s">
        <v>33</v>
      </c>
      <c r="I60" s="286" t="s">
        <v>5</v>
      </c>
      <c r="J60" s="229" t="s">
        <v>10</v>
      </c>
      <c r="K60" s="229"/>
      <c r="L60" s="238"/>
      <c r="M60" s="287" t="s">
        <v>5</v>
      </c>
      <c r="N60" s="229" t="s">
        <v>34</v>
      </c>
      <c r="O60" s="229"/>
      <c r="P60" s="238"/>
      <c r="Q60" s="287" t="s">
        <v>5</v>
      </c>
      <c r="R60" s="239" t="s">
        <v>35</v>
      </c>
      <c r="S60" s="239"/>
      <c r="T60" s="239"/>
      <c r="U60" s="239"/>
      <c r="V60" s="229"/>
      <c r="W60" s="229"/>
      <c r="X60" s="229"/>
      <c r="Y60" s="229"/>
      <c r="Z60" s="229"/>
      <c r="AA60" s="229"/>
      <c r="AB60" s="229"/>
      <c r="AC60" s="229"/>
      <c r="AD60" s="229"/>
      <c r="AE60" s="229"/>
      <c r="AF60" s="288"/>
    </row>
    <row r="61" spans="1:32" ht="18.75" customHeight="1" x14ac:dyDescent="0.2">
      <c r="A61" s="200"/>
      <c r="B61" s="201"/>
      <c r="C61" s="202"/>
      <c r="D61" s="203"/>
      <c r="E61" s="204"/>
      <c r="F61" s="279"/>
      <c r="G61" s="206"/>
      <c r="H61" s="242" t="s">
        <v>58</v>
      </c>
      <c r="I61" s="261" t="s">
        <v>5</v>
      </c>
      <c r="J61" s="193" t="s">
        <v>8</v>
      </c>
      <c r="K61" s="193"/>
      <c r="L61" s="278"/>
      <c r="M61" s="261" t="s">
        <v>5</v>
      </c>
      <c r="N61" s="193" t="s">
        <v>9</v>
      </c>
      <c r="O61" s="193"/>
      <c r="P61" s="230"/>
      <c r="Q61" s="283"/>
      <c r="R61" s="231"/>
      <c r="S61" s="207"/>
      <c r="T61" s="207"/>
      <c r="U61" s="207"/>
      <c r="V61" s="207"/>
      <c r="W61" s="207"/>
      <c r="X61" s="207"/>
      <c r="Y61" s="231"/>
      <c r="Z61" s="210"/>
      <c r="AA61" s="210"/>
      <c r="AB61" s="289"/>
      <c r="AC61" s="289"/>
      <c r="AD61" s="210"/>
      <c r="AE61" s="210"/>
      <c r="AF61" s="268"/>
    </row>
    <row r="62" spans="1:32" ht="18.75" customHeight="1" x14ac:dyDescent="0.2">
      <c r="A62" s="200"/>
      <c r="B62" s="201"/>
      <c r="C62" s="202"/>
      <c r="D62" s="203"/>
      <c r="E62" s="204"/>
      <c r="F62" s="279"/>
      <c r="G62" s="206"/>
      <c r="H62" s="215" t="s">
        <v>36</v>
      </c>
      <c r="I62" s="290" t="s">
        <v>5</v>
      </c>
      <c r="J62" s="210" t="s">
        <v>8</v>
      </c>
      <c r="K62" s="210"/>
      <c r="L62" s="230"/>
      <c r="M62" s="283" t="s">
        <v>5</v>
      </c>
      <c r="N62" s="210" t="s">
        <v>9</v>
      </c>
      <c r="O62" s="283"/>
      <c r="P62" s="278"/>
      <c r="Q62" s="261"/>
      <c r="R62" s="187"/>
      <c r="S62" s="207"/>
      <c r="T62" s="207"/>
      <c r="U62" s="207"/>
      <c r="V62" s="207"/>
      <c r="W62" s="207"/>
      <c r="X62" s="231"/>
      <c r="Y62" s="187"/>
      <c r="Z62" s="193"/>
      <c r="AA62" s="193"/>
      <c r="AB62" s="205"/>
      <c r="AC62" s="267"/>
      <c r="AD62" s="193"/>
      <c r="AE62" s="193"/>
      <c r="AF62" s="206"/>
    </row>
    <row r="63" spans="1:32" ht="18.75" customHeight="1" x14ac:dyDescent="0.2">
      <c r="A63" s="200"/>
      <c r="B63" s="201"/>
      <c r="C63" s="202"/>
      <c r="D63" s="203"/>
      <c r="E63" s="204"/>
      <c r="F63" s="279"/>
      <c r="G63" s="206"/>
      <c r="H63" s="240" t="s">
        <v>52</v>
      </c>
      <c r="I63" s="290" t="s">
        <v>5</v>
      </c>
      <c r="J63" s="210" t="s">
        <v>10</v>
      </c>
      <c r="K63" s="210"/>
      <c r="L63" s="283" t="s">
        <v>5</v>
      </c>
      <c r="M63" s="210" t="s">
        <v>11</v>
      </c>
      <c r="N63" s="231"/>
      <c r="O63" s="210"/>
      <c r="P63" s="210"/>
      <c r="Q63" s="210"/>
      <c r="R63" s="210"/>
      <c r="S63" s="210"/>
      <c r="T63" s="210"/>
      <c r="U63" s="210"/>
      <c r="V63" s="210"/>
      <c r="W63" s="210"/>
      <c r="X63" s="210"/>
      <c r="Y63" s="210"/>
      <c r="Z63" s="210"/>
      <c r="AA63" s="210"/>
      <c r="AB63" s="210"/>
      <c r="AC63" s="210"/>
      <c r="AD63" s="210"/>
      <c r="AE63" s="210"/>
      <c r="AF63" s="211"/>
    </row>
    <row r="64" spans="1:32" ht="18.75" customHeight="1" x14ac:dyDescent="0.2">
      <c r="A64" s="200"/>
      <c r="B64" s="201"/>
      <c r="C64" s="202"/>
      <c r="D64" s="203"/>
      <c r="E64" s="204"/>
      <c r="F64" s="279"/>
      <c r="G64" s="206"/>
      <c r="H64" s="241" t="s">
        <v>63</v>
      </c>
      <c r="I64" s="290" t="s">
        <v>5</v>
      </c>
      <c r="J64" s="210" t="s">
        <v>10</v>
      </c>
      <c r="K64" s="210"/>
      <c r="L64" s="283" t="s">
        <v>5</v>
      </c>
      <c r="M64" s="210" t="s">
        <v>11</v>
      </c>
      <c r="N64" s="231"/>
      <c r="O64" s="210"/>
      <c r="P64" s="210"/>
      <c r="Q64" s="210"/>
      <c r="R64" s="210"/>
      <c r="S64" s="210"/>
      <c r="T64" s="210"/>
      <c r="U64" s="210"/>
      <c r="V64" s="210"/>
      <c r="W64" s="210"/>
      <c r="X64" s="210"/>
      <c r="Y64" s="210"/>
      <c r="Z64" s="210"/>
      <c r="AA64" s="210"/>
      <c r="AB64" s="210"/>
      <c r="AC64" s="210"/>
      <c r="AD64" s="210"/>
      <c r="AE64" s="210"/>
      <c r="AF64" s="211"/>
    </row>
    <row r="65" spans="1:32" ht="18.75" customHeight="1" x14ac:dyDescent="0.2">
      <c r="A65" s="244" t="s">
        <v>5</v>
      </c>
      <c r="B65" s="201" t="s">
        <v>64</v>
      </c>
      <c r="C65" s="202" t="s">
        <v>69</v>
      </c>
      <c r="D65" s="203"/>
      <c r="E65" s="204"/>
      <c r="F65" s="279"/>
      <c r="G65" s="206"/>
      <c r="H65" s="240" t="s">
        <v>70</v>
      </c>
      <c r="I65" s="290" t="s">
        <v>5</v>
      </c>
      <c r="J65" s="210" t="s">
        <v>10</v>
      </c>
      <c r="K65" s="210"/>
      <c r="L65" s="283" t="s">
        <v>5</v>
      </c>
      <c r="M65" s="210" t="s">
        <v>11</v>
      </c>
      <c r="N65" s="231"/>
      <c r="O65" s="210"/>
      <c r="P65" s="210"/>
      <c r="Q65" s="210"/>
      <c r="R65" s="210"/>
      <c r="S65" s="210"/>
      <c r="T65" s="210"/>
      <c r="U65" s="210"/>
      <c r="V65" s="210"/>
      <c r="W65" s="210"/>
      <c r="X65" s="210"/>
      <c r="Y65" s="210"/>
      <c r="Z65" s="210"/>
      <c r="AA65" s="210"/>
      <c r="AB65" s="210"/>
      <c r="AC65" s="210"/>
      <c r="AD65" s="210"/>
      <c r="AE65" s="210"/>
      <c r="AF65" s="211"/>
    </row>
    <row r="66" spans="1:32" ht="18.75" customHeight="1" x14ac:dyDescent="0.2">
      <c r="A66" s="200"/>
      <c r="B66" s="201"/>
      <c r="C66" s="202"/>
      <c r="D66" s="203"/>
      <c r="E66" s="204"/>
      <c r="F66" s="279"/>
      <c r="G66" s="206"/>
      <c r="H66" s="209" t="s">
        <v>40</v>
      </c>
      <c r="I66" s="290" t="s">
        <v>5</v>
      </c>
      <c r="J66" s="210" t="s">
        <v>10</v>
      </c>
      <c r="K66" s="210"/>
      <c r="L66" s="283" t="s">
        <v>5</v>
      </c>
      <c r="M66" s="210" t="s">
        <v>11</v>
      </c>
      <c r="N66" s="231"/>
      <c r="O66" s="210"/>
      <c r="P66" s="210"/>
      <c r="Q66" s="210"/>
      <c r="R66" s="210"/>
      <c r="S66" s="210"/>
      <c r="T66" s="210"/>
      <c r="U66" s="210"/>
      <c r="V66" s="210"/>
      <c r="W66" s="210"/>
      <c r="X66" s="210"/>
      <c r="Y66" s="210"/>
      <c r="Z66" s="210"/>
      <c r="AA66" s="210"/>
      <c r="AB66" s="210"/>
      <c r="AC66" s="210"/>
      <c r="AD66" s="210"/>
      <c r="AE66" s="210"/>
      <c r="AF66" s="211"/>
    </row>
    <row r="67" spans="1:32" ht="18.75" customHeight="1" x14ac:dyDescent="0.2">
      <c r="A67" s="200"/>
      <c r="B67" s="201"/>
      <c r="C67" s="202"/>
      <c r="D67" s="203"/>
      <c r="E67" s="204"/>
      <c r="F67" s="279"/>
      <c r="G67" s="206"/>
      <c r="H67" s="209" t="s">
        <v>38</v>
      </c>
      <c r="I67" s="290" t="s">
        <v>5</v>
      </c>
      <c r="J67" s="210" t="s">
        <v>10</v>
      </c>
      <c r="K67" s="210"/>
      <c r="L67" s="283" t="s">
        <v>5</v>
      </c>
      <c r="M67" s="210" t="s">
        <v>28</v>
      </c>
      <c r="N67" s="210"/>
      <c r="O67" s="283" t="s">
        <v>5</v>
      </c>
      <c r="P67" s="210" t="s">
        <v>29</v>
      </c>
      <c r="Q67" s="231"/>
      <c r="R67" s="231"/>
      <c r="S67" s="231"/>
      <c r="T67" s="210"/>
      <c r="U67" s="210"/>
      <c r="V67" s="210"/>
      <c r="W67" s="210"/>
      <c r="X67" s="210"/>
      <c r="Y67" s="210"/>
      <c r="Z67" s="210"/>
      <c r="AA67" s="210"/>
      <c r="AB67" s="210"/>
      <c r="AC67" s="210"/>
      <c r="AD67" s="210"/>
      <c r="AE67" s="210"/>
      <c r="AF67" s="211"/>
    </row>
    <row r="68" spans="1:32" ht="18.75" customHeight="1" x14ac:dyDescent="0.2">
      <c r="A68" s="217"/>
      <c r="B68" s="218"/>
      <c r="C68" s="219"/>
      <c r="D68" s="220"/>
      <c r="E68" s="221"/>
      <c r="F68" s="266"/>
      <c r="G68" s="227"/>
      <c r="H68" s="222" t="s">
        <v>41</v>
      </c>
      <c r="I68" s="291" t="s">
        <v>5</v>
      </c>
      <c r="J68" s="223" t="s">
        <v>10</v>
      </c>
      <c r="K68" s="223"/>
      <c r="L68" s="292" t="s">
        <v>5</v>
      </c>
      <c r="M68" s="223" t="s">
        <v>11</v>
      </c>
      <c r="N68" s="280"/>
      <c r="O68" s="223"/>
      <c r="P68" s="223"/>
      <c r="Q68" s="223"/>
      <c r="R68" s="223"/>
      <c r="S68" s="223"/>
      <c r="T68" s="223"/>
      <c r="U68" s="223"/>
      <c r="V68" s="223"/>
      <c r="W68" s="223"/>
      <c r="X68" s="223"/>
      <c r="Y68" s="223"/>
      <c r="Z68" s="223"/>
      <c r="AA68" s="223"/>
      <c r="AB68" s="223"/>
      <c r="AC68" s="223"/>
      <c r="AD68" s="223"/>
      <c r="AE68" s="223"/>
      <c r="AF68" s="224"/>
    </row>
    <row r="69" spans="1:32" ht="8.25" customHeight="1" x14ac:dyDescent="0.2">
      <c r="A69" s="270"/>
      <c r="B69" s="270"/>
      <c r="C69" s="187"/>
      <c r="D69" s="187"/>
      <c r="E69" s="187"/>
      <c r="F69" s="187"/>
      <c r="G69" s="193"/>
      <c r="H69" s="193"/>
      <c r="I69" s="193"/>
      <c r="J69" s="193"/>
      <c r="K69" s="193"/>
      <c r="L69" s="193"/>
      <c r="M69" s="193"/>
      <c r="N69" s="193"/>
      <c r="O69" s="193"/>
      <c r="P69" s="193"/>
      <c r="Q69" s="193"/>
      <c r="R69" s="193"/>
      <c r="S69" s="193"/>
      <c r="T69" s="193"/>
      <c r="U69" s="193"/>
      <c r="V69" s="193"/>
      <c r="W69" s="193"/>
      <c r="X69" s="193"/>
      <c r="Y69" s="193"/>
      <c r="Z69" s="193"/>
      <c r="AA69" s="193"/>
      <c r="AB69" s="193"/>
      <c r="AC69" s="187"/>
      <c r="AD69" s="187"/>
      <c r="AE69" s="187"/>
      <c r="AF69" s="187"/>
    </row>
    <row r="70" spans="1:32" ht="20.25" customHeight="1" x14ac:dyDescent="0.2">
      <c r="A70" s="269"/>
      <c r="B70" s="269"/>
      <c r="C70" s="193" t="s">
        <v>48</v>
      </c>
      <c r="D70" s="193"/>
      <c r="E70" s="270"/>
      <c r="F70" s="270"/>
      <c r="G70" s="270"/>
      <c r="H70" s="270"/>
      <c r="I70" s="270"/>
      <c r="J70" s="270"/>
      <c r="K70" s="270"/>
      <c r="L70" s="270"/>
      <c r="M70" s="270"/>
      <c r="N70" s="270"/>
      <c r="O70" s="270"/>
      <c r="P70" s="270"/>
      <c r="Q70" s="270"/>
      <c r="R70" s="270"/>
      <c r="S70" s="270"/>
      <c r="T70" s="270"/>
      <c r="U70" s="270"/>
      <c r="V70" s="270"/>
      <c r="W70" s="187"/>
      <c r="X70" s="187"/>
      <c r="Y70" s="187"/>
      <c r="Z70" s="187"/>
      <c r="AA70" s="187"/>
      <c r="AB70" s="187"/>
      <c r="AC70" s="187"/>
      <c r="AD70" s="187"/>
      <c r="AE70" s="187"/>
      <c r="AF70" s="187"/>
    </row>
    <row r="71" spans="1:32" ht="20.25" customHeight="1" x14ac:dyDescent="0.2">
      <c r="A71" s="261"/>
      <c r="B71" s="261"/>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row>
    <row r="72" spans="1:32" ht="20.25" customHeight="1" x14ac:dyDescent="0.2">
      <c r="A72" s="261"/>
      <c r="B72" s="261"/>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row>
    <row r="73" spans="1:32" ht="20.25" customHeight="1" x14ac:dyDescent="0.2">
      <c r="A73" s="261"/>
      <c r="B73" s="261"/>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row>
    <row r="74" spans="1:32" ht="20.25" customHeight="1" x14ac:dyDescent="0.2">
      <c r="A74" s="261"/>
      <c r="B74" s="261"/>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row>
    <row r="75" spans="1:32" ht="20.25" customHeight="1" x14ac:dyDescent="0.2">
      <c r="A75" s="261"/>
      <c r="B75" s="261"/>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row>
    <row r="76" spans="1:32" ht="20.25" customHeight="1" x14ac:dyDescent="0.2">
      <c r="A76" s="261"/>
      <c r="B76" s="261"/>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row>
    <row r="77" spans="1:32" ht="20.25" customHeight="1" x14ac:dyDescent="0.2">
      <c r="A77" s="261"/>
      <c r="B77" s="261"/>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row>
    <row r="78" spans="1:32" ht="20.25" customHeight="1" x14ac:dyDescent="0.2">
      <c r="A78" s="261"/>
      <c r="B78" s="261"/>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row>
    <row r="79" spans="1:32" ht="20.25" customHeight="1" x14ac:dyDescent="0.2">
      <c r="A79" s="261"/>
      <c r="B79" s="261"/>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row>
    <row r="80" spans="1:32" ht="20.25" customHeight="1" x14ac:dyDescent="0.2">
      <c r="A80" s="261"/>
      <c r="B80" s="261"/>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row>
    <row r="81" spans="1:32" ht="20.25" customHeight="1" x14ac:dyDescent="0.2">
      <c r="A81" s="261"/>
      <c r="B81" s="261"/>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row>
    <row r="82" spans="1:32" ht="20.25" customHeight="1" x14ac:dyDescent="0.2">
      <c r="A82" s="261"/>
      <c r="B82" s="261"/>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row>
    <row r="83" spans="1:32" ht="20.25" customHeight="1" x14ac:dyDescent="0.2">
      <c r="A83" s="261"/>
      <c r="B83" s="261"/>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row>
    <row r="84" spans="1:32" ht="20.25" customHeight="1" x14ac:dyDescent="0.2">
      <c r="A84" s="261"/>
      <c r="B84" s="261"/>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row>
    <row r="85" spans="1:32" ht="20.25" customHeight="1" x14ac:dyDescent="0.2">
      <c r="A85" s="261"/>
      <c r="B85" s="261"/>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row>
    <row r="86" spans="1:32" ht="20.25" customHeight="1" x14ac:dyDescent="0.2">
      <c r="A86" s="261"/>
      <c r="B86" s="26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row>
    <row r="87" spans="1:32" ht="20.25" customHeight="1" x14ac:dyDescent="0.2">
      <c r="A87" s="261"/>
      <c r="B87" s="261"/>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row>
    <row r="88" spans="1:32" ht="20.25" customHeight="1" x14ac:dyDescent="0.2">
      <c r="A88" s="261"/>
      <c r="B88" s="261"/>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row>
    <row r="89" spans="1:32" ht="20.25" customHeight="1" x14ac:dyDescent="0.2">
      <c r="A89" s="261"/>
      <c r="B89" s="261"/>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row>
    <row r="90" spans="1:32" ht="20.25" customHeight="1" x14ac:dyDescent="0.2">
      <c r="A90" s="261"/>
      <c r="B90" s="261"/>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row>
    <row r="91" spans="1:32" ht="20.25" customHeight="1" x14ac:dyDescent="0.2">
      <c r="A91" s="261"/>
      <c r="B91" s="261"/>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row>
    <row r="92" spans="1:32" ht="20.25" customHeight="1" x14ac:dyDescent="0.2">
      <c r="A92" s="261"/>
      <c r="B92" s="261"/>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row>
    <row r="93" spans="1:32" ht="20.25" customHeight="1" x14ac:dyDescent="0.2">
      <c r="A93" s="261"/>
      <c r="B93" s="261"/>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row>
    <row r="94" spans="1:32" ht="20.25" customHeight="1" x14ac:dyDescent="0.2">
      <c r="A94" s="261"/>
      <c r="B94" s="261"/>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row>
    <row r="95" spans="1:32" ht="20.25" customHeight="1" x14ac:dyDescent="0.2">
      <c r="A95" s="261"/>
      <c r="B95" s="261"/>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row>
    <row r="96" spans="1:32" ht="20.25" customHeight="1" x14ac:dyDescent="0.2">
      <c r="A96" s="261"/>
      <c r="B96" s="261"/>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c r="AE96" s="187"/>
      <c r="AF96" s="187"/>
    </row>
    <row r="97" spans="1:32" ht="20.25" customHeight="1" x14ac:dyDescent="0.2">
      <c r="A97" s="261"/>
      <c r="B97" s="261"/>
      <c r="C97" s="187"/>
      <c r="D97" s="187"/>
      <c r="E97" s="187"/>
      <c r="F97" s="187"/>
      <c r="G97" s="187"/>
      <c r="H97" s="187"/>
      <c r="I97" s="187"/>
      <c r="J97" s="187"/>
      <c r="K97" s="187"/>
      <c r="L97" s="207"/>
      <c r="M97" s="187"/>
      <c r="N97" s="187"/>
      <c r="O97" s="187"/>
      <c r="P97" s="187"/>
      <c r="Q97" s="187"/>
      <c r="R97" s="187"/>
      <c r="S97" s="187"/>
      <c r="T97" s="187"/>
      <c r="U97" s="187"/>
      <c r="V97" s="187"/>
      <c r="W97" s="187"/>
      <c r="X97" s="187"/>
      <c r="Y97" s="187"/>
      <c r="Z97" s="187"/>
      <c r="AA97" s="187"/>
      <c r="AB97" s="187"/>
      <c r="AC97" s="187"/>
      <c r="AD97" s="187"/>
      <c r="AE97" s="187"/>
      <c r="AF97" s="187"/>
    </row>
    <row r="98" spans="1:32" ht="20.25" customHeight="1" x14ac:dyDescent="0.2">
      <c r="A98" s="261"/>
      <c r="B98" s="261"/>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row>
    <row r="99" spans="1:32" ht="20.25" customHeight="1" x14ac:dyDescent="0.2">
      <c r="A99" s="261"/>
      <c r="B99" s="261"/>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row>
    <row r="100" spans="1:32" ht="20.25" customHeight="1" x14ac:dyDescent="0.2">
      <c r="A100" s="261"/>
      <c r="B100" s="261"/>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row>
    <row r="101" spans="1:32" ht="20.25" customHeight="1" x14ac:dyDescent="0.2">
      <c r="A101" s="261"/>
      <c r="B101" s="261"/>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row>
    <row r="102" spans="1:32" ht="20.25" customHeight="1" x14ac:dyDescent="0.2">
      <c r="A102" s="261"/>
      <c r="B102" s="261"/>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row>
    <row r="103" spans="1:32" ht="20.25" customHeight="1" x14ac:dyDescent="0.2">
      <c r="A103" s="261"/>
      <c r="B103" s="261"/>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row>
    <row r="104" spans="1:32" ht="20.25" customHeight="1" x14ac:dyDescent="0.2">
      <c r="A104" s="261"/>
      <c r="B104" s="261"/>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row>
    <row r="105" spans="1:32" ht="20.25" customHeight="1" x14ac:dyDescent="0.2">
      <c r="A105" s="261"/>
      <c r="B105" s="261"/>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row>
    <row r="106" spans="1:32" ht="20.25" customHeight="1" x14ac:dyDescent="0.2">
      <c r="A106" s="261"/>
      <c r="B106" s="261"/>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row>
    <row r="107" spans="1:32" ht="20.25" customHeight="1" x14ac:dyDescent="0.2">
      <c r="A107" s="261"/>
      <c r="B107" s="261"/>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row>
    <row r="108" spans="1:32" ht="20.25" customHeight="1" x14ac:dyDescent="0.2">
      <c r="A108" s="261"/>
      <c r="B108" s="261"/>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row>
    <row r="109" spans="1:32" ht="20.25" customHeight="1" x14ac:dyDescent="0.2">
      <c r="A109" s="261"/>
      <c r="B109" s="261"/>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row>
    <row r="110" spans="1:32" ht="20.25" customHeight="1" x14ac:dyDescent="0.2">
      <c r="A110" s="261"/>
      <c r="B110" s="261"/>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row>
    <row r="111" spans="1:32" ht="20.25" customHeight="1" x14ac:dyDescent="0.2">
      <c r="A111" s="261"/>
      <c r="B111" s="261"/>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row>
    <row r="112" spans="1:32" ht="20.25" customHeight="1" x14ac:dyDescent="0.2">
      <c r="A112" s="261"/>
      <c r="B112" s="261"/>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row>
    <row r="113" spans="1:32" ht="20.25" customHeight="1" x14ac:dyDescent="0.2">
      <c r="A113" s="261"/>
      <c r="B113" s="261"/>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row>
    <row r="114" spans="1:32" ht="20.25" customHeight="1" x14ac:dyDescent="0.2">
      <c r="A114" s="261"/>
      <c r="B114" s="261"/>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row>
    <row r="115" spans="1:32" ht="20.25" customHeight="1" x14ac:dyDescent="0.2">
      <c r="A115" s="261"/>
      <c r="B115" s="261"/>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row>
    <row r="116" spans="1:32" ht="20.25" customHeight="1" x14ac:dyDescent="0.2">
      <c r="A116" s="261"/>
      <c r="B116" s="261"/>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row>
    <row r="117" spans="1:32" ht="20.25" customHeight="1" x14ac:dyDescent="0.2">
      <c r="A117" s="261"/>
      <c r="B117" s="261"/>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row>
    <row r="118" spans="1:32" ht="20.25" customHeight="1" x14ac:dyDescent="0.2">
      <c r="A118" s="261"/>
      <c r="B118" s="261"/>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row>
    <row r="119" spans="1:32" ht="20.25" customHeight="1" x14ac:dyDescent="0.2">
      <c r="A119" s="261"/>
      <c r="B119" s="261"/>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row>
    <row r="120" spans="1:32" ht="20.25" customHeight="1" x14ac:dyDescent="0.2">
      <c r="A120" s="261"/>
      <c r="B120" s="261"/>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row>
    <row r="121" spans="1:32" ht="20.25" customHeight="1" x14ac:dyDescent="0.2">
      <c r="A121" s="261"/>
      <c r="B121" s="261"/>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row>
    <row r="122" spans="1:32" ht="20.25" customHeight="1" x14ac:dyDescent="0.2">
      <c r="A122" s="261"/>
      <c r="B122" s="261"/>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row>
    <row r="123" spans="1:32" ht="20.25" customHeight="1" x14ac:dyDescent="0.2">
      <c r="A123" s="261"/>
      <c r="B123" s="261"/>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c r="AA123" s="187"/>
      <c r="AB123" s="187"/>
      <c r="AC123" s="187"/>
      <c r="AD123" s="187"/>
      <c r="AE123" s="187"/>
      <c r="AF123" s="187"/>
    </row>
    <row r="124" spans="1:32" ht="20.25" customHeight="1" x14ac:dyDescent="0.2">
      <c r="A124" s="261"/>
      <c r="B124" s="261"/>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c r="AF124" s="187"/>
    </row>
    <row r="125" spans="1:32" ht="20.25" customHeight="1" x14ac:dyDescent="0.2">
      <c r="A125" s="261"/>
      <c r="B125" s="261"/>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row>
    <row r="126" spans="1:32" ht="20.25" customHeight="1" x14ac:dyDescent="0.2">
      <c r="A126" s="261"/>
      <c r="B126" s="261"/>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E126" s="187"/>
      <c r="AF126" s="187"/>
    </row>
    <row r="127" spans="1:32" ht="20.25" customHeight="1" x14ac:dyDescent="0.2">
      <c r="A127" s="261"/>
      <c r="B127" s="261"/>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row>
    <row r="128" spans="1:32" ht="20.25" customHeight="1" x14ac:dyDescent="0.2">
      <c r="A128" s="261"/>
      <c r="B128" s="261"/>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c r="AA128" s="187"/>
      <c r="AB128" s="187"/>
      <c r="AC128" s="187"/>
      <c r="AD128" s="187"/>
      <c r="AE128" s="187"/>
      <c r="AF128" s="187"/>
    </row>
    <row r="129" spans="1:32" ht="20.25" customHeight="1" x14ac:dyDescent="0.2">
      <c r="A129" s="261"/>
      <c r="B129" s="261"/>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7"/>
    </row>
    <row r="130" spans="1:32" ht="20.25" customHeight="1" x14ac:dyDescent="0.2">
      <c r="A130" s="261"/>
      <c r="B130" s="261"/>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row>
    <row r="131" spans="1:32" ht="20.25" customHeight="1" x14ac:dyDescent="0.2">
      <c r="A131" s="261"/>
      <c r="B131" s="261"/>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c r="AA131" s="187"/>
      <c r="AB131" s="187"/>
      <c r="AC131" s="187"/>
      <c r="AD131" s="187"/>
      <c r="AE131" s="187"/>
      <c r="AF131" s="187"/>
    </row>
    <row r="132" spans="1:32" ht="20.25" customHeight="1" x14ac:dyDescent="0.2">
      <c r="A132" s="261"/>
      <c r="B132" s="261"/>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c r="AA132" s="187"/>
      <c r="AB132" s="187"/>
      <c r="AC132" s="187"/>
      <c r="AD132" s="187"/>
      <c r="AE132" s="187"/>
      <c r="AF132" s="187"/>
    </row>
    <row r="133" spans="1:32" ht="20.25" customHeight="1" x14ac:dyDescent="0.2">
      <c r="A133" s="261"/>
      <c r="B133" s="261"/>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c r="AA133" s="187"/>
      <c r="AB133" s="187"/>
      <c r="AC133" s="187"/>
      <c r="AD133" s="187"/>
      <c r="AE133" s="187"/>
      <c r="AF133" s="187"/>
    </row>
    <row r="134" spans="1:32" ht="20.25" customHeight="1" x14ac:dyDescent="0.2">
      <c r="A134" s="261"/>
      <c r="B134" s="261"/>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187"/>
      <c r="AE134" s="187"/>
      <c r="AF134" s="187"/>
    </row>
    <row r="135" spans="1:32" ht="20.25" customHeight="1" x14ac:dyDescent="0.2">
      <c r="A135" s="261"/>
      <c r="B135" s="261"/>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row>
    <row r="136" spans="1:32" ht="20.25" customHeight="1" x14ac:dyDescent="0.2">
      <c r="A136" s="261"/>
      <c r="B136" s="261"/>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row>
    <row r="137" spans="1:32" ht="20.25" customHeight="1" x14ac:dyDescent="0.2">
      <c r="A137" s="261"/>
      <c r="B137" s="261"/>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row>
    <row r="138" spans="1:32" ht="20.25" customHeight="1" x14ac:dyDescent="0.2">
      <c r="A138" s="261"/>
      <c r="B138" s="261"/>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row>
    <row r="139" spans="1:32" ht="20.25" customHeight="1" x14ac:dyDescent="0.2">
      <c r="A139" s="261"/>
      <c r="B139" s="261"/>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c r="AA139" s="187"/>
      <c r="AB139" s="187"/>
      <c r="AC139" s="187"/>
      <c r="AD139" s="187"/>
      <c r="AE139" s="187"/>
      <c r="AF139" s="187"/>
    </row>
    <row r="140" spans="1:32" ht="20.25" customHeight="1" x14ac:dyDescent="0.2">
      <c r="A140" s="261"/>
      <c r="B140" s="261"/>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row>
    <row r="141" spans="1:32" ht="20.25" customHeight="1" x14ac:dyDescent="0.2">
      <c r="A141" s="261"/>
      <c r="B141" s="261"/>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c r="AA141" s="187"/>
      <c r="AB141" s="187"/>
      <c r="AC141" s="187"/>
      <c r="AD141" s="187"/>
      <c r="AE141" s="187"/>
      <c r="AF141" s="187"/>
    </row>
    <row r="142" spans="1:32" ht="20.25" customHeight="1" x14ac:dyDescent="0.2">
      <c r="A142" s="261"/>
      <c r="B142" s="261"/>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c r="AA142" s="187"/>
      <c r="AB142" s="187"/>
      <c r="AC142" s="187"/>
      <c r="AD142" s="187"/>
      <c r="AE142" s="187"/>
      <c r="AF142" s="187"/>
    </row>
    <row r="143" spans="1:32" ht="20.25" customHeight="1" x14ac:dyDescent="0.2">
      <c r="A143" s="261"/>
      <c r="B143" s="261"/>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c r="AA143" s="187"/>
      <c r="AB143" s="187"/>
      <c r="AC143" s="187"/>
      <c r="AD143" s="187"/>
      <c r="AE143" s="187"/>
      <c r="AF143" s="187"/>
    </row>
    <row r="144" spans="1:32" ht="20.25" customHeight="1" x14ac:dyDescent="0.2">
      <c r="A144" s="261"/>
      <c r="B144" s="261"/>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c r="AA144" s="187"/>
      <c r="AB144" s="187"/>
      <c r="AC144" s="187"/>
      <c r="AD144" s="187"/>
      <c r="AE144" s="187"/>
      <c r="AF144" s="187"/>
    </row>
    <row r="145" spans="1:32" ht="20.25" customHeight="1" x14ac:dyDescent="0.2">
      <c r="A145" s="261"/>
      <c r="B145" s="261"/>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row>
    <row r="146" spans="1:32" ht="20.25" customHeight="1" x14ac:dyDescent="0.2">
      <c r="A146" s="261"/>
      <c r="B146" s="261"/>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row>
    <row r="147" spans="1:32" ht="20.25" customHeight="1" x14ac:dyDescent="0.2">
      <c r="A147" s="261"/>
      <c r="B147" s="261"/>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c r="AA147" s="187"/>
      <c r="AB147" s="187"/>
      <c r="AC147" s="187"/>
      <c r="AD147" s="187"/>
      <c r="AE147" s="187"/>
      <c r="AF147" s="187"/>
    </row>
    <row r="148" spans="1:32" ht="20.25" customHeight="1" x14ac:dyDescent="0.2">
      <c r="A148" s="261"/>
      <c r="B148" s="261"/>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c r="AA148" s="187"/>
      <c r="AB148" s="187"/>
      <c r="AC148" s="187"/>
      <c r="AD148" s="187"/>
      <c r="AE148" s="187"/>
      <c r="AF148" s="187"/>
    </row>
    <row r="149" spans="1:32" ht="20.25" customHeight="1" x14ac:dyDescent="0.2">
      <c r="A149" s="261"/>
      <c r="B149" s="261"/>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E149" s="187"/>
      <c r="AF149" s="187"/>
    </row>
    <row r="150" spans="1:32" ht="20.25" customHeight="1" x14ac:dyDescent="0.2">
      <c r="A150" s="261"/>
      <c r="B150" s="261"/>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c r="AA150" s="187"/>
      <c r="AB150" s="187"/>
      <c r="AC150" s="187"/>
      <c r="AD150" s="187"/>
      <c r="AE150" s="187"/>
      <c r="AF150" s="187"/>
    </row>
    <row r="151" spans="1:32" ht="20.25" customHeight="1" x14ac:dyDescent="0.2">
      <c r="A151" s="261"/>
      <c r="B151" s="261"/>
      <c r="C151" s="187"/>
      <c r="D151" s="187"/>
      <c r="E151" s="187"/>
      <c r="F151" s="187"/>
      <c r="G151" s="187"/>
      <c r="H151" s="187"/>
      <c r="I151" s="187"/>
      <c r="J151" s="187"/>
      <c r="K151" s="187"/>
      <c r="L151" s="187"/>
      <c r="M151" s="187"/>
      <c r="N151" s="187"/>
      <c r="O151" s="187"/>
      <c r="P151" s="187"/>
      <c r="Q151" s="187"/>
      <c r="R151" s="187"/>
      <c r="S151" s="187"/>
      <c r="T151" s="187"/>
      <c r="U151" s="187"/>
      <c r="V151" s="187"/>
      <c r="W151" s="187"/>
      <c r="X151" s="187"/>
      <c r="Y151" s="187"/>
      <c r="Z151" s="187"/>
      <c r="AA151" s="187"/>
      <c r="AB151" s="187"/>
      <c r="AC151" s="187"/>
      <c r="AD151" s="187"/>
      <c r="AE151" s="187"/>
      <c r="AF151" s="187"/>
    </row>
    <row r="152" spans="1:32" ht="20.25" customHeight="1" x14ac:dyDescent="0.2">
      <c r="A152" s="261"/>
      <c r="B152" s="261"/>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187"/>
    </row>
    <row r="153" spans="1:32" ht="20.25" customHeight="1" x14ac:dyDescent="0.2">
      <c r="A153" s="261"/>
      <c r="B153" s="261"/>
      <c r="C153" s="187"/>
      <c r="D153" s="187"/>
      <c r="E153" s="187"/>
      <c r="F153" s="187"/>
      <c r="G153" s="187"/>
      <c r="H153" s="187"/>
      <c r="I153" s="187"/>
      <c r="J153" s="187"/>
      <c r="K153" s="187"/>
      <c r="L153" s="187"/>
      <c r="M153" s="187"/>
      <c r="N153" s="187"/>
      <c r="O153" s="187"/>
      <c r="P153" s="187"/>
      <c r="Q153" s="187"/>
      <c r="R153" s="187"/>
      <c r="S153" s="187"/>
      <c r="T153" s="187"/>
      <c r="U153" s="187"/>
      <c r="V153" s="187"/>
      <c r="W153" s="187"/>
      <c r="X153" s="187"/>
      <c r="Y153" s="187"/>
      <c r="Z153" s="187"/>
      <c r="AA153" s="187"/>
      <c r="AB153" s="187"/>
      <c r="AC153" s="187"/>
      <c r="AD153" s="187"/>
      <c r="AE153" s="187"/>
      <c r="AF153" s="187"/>
    </row>
    <row r="154" spans="1:32" ht="20.25" customHeight="1" x14ac:dyDescent="0.2">
      <c r="A154" s="261"/>
      <c r="B154" s="261"/>
      <c r="C154" s="187"/>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row>
    <row r="155" spans="1:32" ht="20.25" customHeight="1" x14ac:dyDescent="0.2">
      <c r="A155" s="261"/>
      <c r="B155" s="261"/>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c r="Z155" s="187"/>
      <c r="AA155" s="187"/>
      <c r="AB155" s="187"/>
      <c r="AC155" s="187"/>
      <c r="AD155" s="187"/>
      <c r="AE155" s="187"/>
      <c r="AF155" s="187"/>
    </row>
    <row r="156" spans="1:32" ht="20.25" customHeight="1" x14ac:dyDescent="0.2">
      <c r="A156" s="261"/>
      <c r="B156" s="261"/>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row>
    <row r="157" spans="1:32" ht="20.25" customHeight="1" x14ac:dyDescent="0.2">
      <c r="A157" s="261"/>
      <c r="B157" s="261"/>
      <c r="C157" s="187"/>
      <c r="D157" s="187"/>
      <c r="E157" s="187"/>
      <c r="F157" s="187"/>
      <c r="G157" s="187"/>
      <c r="H157" s="187"/>
      <c r="I157" s="187"/>
      <c r="J157" s="187"/>
      <c r="K157" s="187"/>
      <c r="L157" s="187"/>
      <c r="M157" s="187"/>
      <c r="N157" s="187"/>
      <c r="O157" s="187"/>
      <c r="P157" s="187"/>
      <c r="Q157" s="187"/>
      <c r="R157" s="187"/>
      <c r="S157" s="187"/>
      <c r="T157" s="187"/>
      <c r="U157" s="187"/>
      <c r="V157" s="187"/>
      <c r="W157" s="187"/>
      <c r="X157" s="187"/>
      <c r="Y157" s="187"/>
      <c r="Z157" s="187"/>
      <c r="AA157" s="187"/>
      <c r="AB157" s="187"/>
      <c r="AC157" s="187"/>
      <c r="AD157" s="187"/>
      <c r="AE157" s="187"/>
      <c r="AF157" s="187"/>
    </row>
    <row r="158" spans="1:32" ht="20.25" customHeight="1" x14ac:dyDescent="0.2">
      <c r="A158" s="261"/>
      <c r="B158" s="261"/>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row>
    <row r="159" spans="1:32" ht="20.25" customHeight="1" x14ac:dyDescent="0.2">
      <c r="A159" s="261"/>
      <c r="B159" s="261"/>
      <c r="C159" s="187"/>
      <c r="D159" s="187"/>
      <c r="E159" s="187"/>
      <c r="F159" s="187"/>
      <c r="G159" s="187"/>
      <c r="H159" s="187"/>
      <c r="I159" s="187"/>
      <c r="J159" s="187"/>
      <c r="K159" s="187"/>
      <c r="L159" s="187"/>
      <c r="M159" s="187"/>
      <c r="N159" s="187"/>
      <c r="O159" s="187"/>
      <c r="P159" s="187"/>
      <c r="Q159" s="187"/>
      <c r="R159" s="187"/>
      <c r="S159" s="187"/>
      <c r="T159" s="187"/>
      <c r="U159" s="187"/>
      <c r="V159" s="187"/>
      <c r="W159" s="187"/>
      <c r="X159" s="187"/>
      <c r="Y159" s="187"/>
      <c r="Z159" s="187"/>
      <c r="AA159" s="187"/>
      <c r="AB159" s="187"/>
      <c r="AC159" s="187"/>
      <c r="AD159" s="187"/>
      <c r="AE159" s="187"/>
      <c r="AF159" s="187"/>
    </row>
    <row r="160" spans="1:32" ht="20.25" customHeight="1" x14ac:dyDescent="0.2">
      <c r="A160" s="261"/>
      <c r="B160" s="261"/>
      <c r="C160" s="187"/>
      <c r="D160" s="187"/>
      <c r="E160" s="187"/>
      <c r="F160" s="187"/>
      <c r="G160" s="187"/>
      <c r="H160" s="187"/>
      <c r="I160" s="187"/>
      <c r="J160" s="187"/>
      <c r="K160" s="187"/>
      <c r="L160" s="187"/>
      <c r="M160" s="187"/>
      <c r="N160" s="187"/>
      <c r="O160" s="187"/>
      <c r="P160" s="187"/>
      <c r="Q160" s="187"/>
      <c r="R160" s="187"/>
      <c r="S160" s="187"/>
      <c r="T160" s="187"/>
      <c r="U160" s="187"/>
      <c r="V160" s="187"/>
      <c r="W160" s="187"/>
      <c r="X160" s="187"/>
      <c r="Y160" s="187"/>
      <c r="Z160" s="187"/>
      <c r="AA160" s="187"/>
      <c r="AB160" s="187"/>
      <c r="AC160" s="187"/>
      <c r="AD160" s="187"/>
      <c r="AE160" s="187"/>
      <c r="AF160" s="187"/>
    </row>
    <row r="161" spans="1:32" ht="20.25" customHeight="1" x14ac:dyDescent="0.2">
      <c r="A161" s="261"/>
      <c r="B161" s="261"/>
      <c r="C161" s="187"/>
      <c r="D161" s="187"/>
      <c r="E161" s="187"/>
      <c r="F161" s="187"/>
      <c r="G161" s="187"/>
      <c r="H161" s="187"/>
      <c r="I161" s="187"/>
      <c r="J161" s="187"/>
      <c r="K161" s="187"/>
      <c r="L161" s="187"/>
      <c r="M161" s="187"/>
      <c r="N161" s="187"/>
      <c r="O161" s="187"/>
      <c r="P161" s="187"/>
      <c r="Q161" s="187"/>
      <c r="R161" s="187"/>
      <c r="S161" s="187"/>
      <c r="T161" s="187"/>
      <c r="U161" s="187"/>
      <c r="V161" s="187"/>
      <c r="W161" s="187"/>
      <c r="X161" s="187"/>
      <c r="Y161" s="187"/>
      <c r="Z161" s="187"/>
      <c r="AA161" s="187"/>
      <c r="AB161" s="187"/>
      <c r="AC161" s="187"/>
      <c r="AD161" s="187"/>
      <c r="AE161" s="187"/>
      <c r="AF161" s="187"/>
    </row>
    <row r="162" spans="1:32" ht="20.25" customHeight="1" x14ac:dyDescent="0.2">
      <c r="A162" s="261"/>
      <c r="B162" s="261"/>
      <c r="C162" s="187"/>
      <c r="D162" s="187"/>
      <c r="E162" s="187"/>
      <c r="F162" s="187"/>
      <c r="G162" s="187"/>
      <c r="H162" s="187"/>
      <c r="I162" s="187"/>
      <c r="J162" s="187"/>
      <c r="K162" s="187"/>
      <c r="L162" s="187"/>
      <c r="M162" s="187"/>
      <c r="N162" s="187"/>
      <c r="O162" s="187"/>
      <c r="P162" s="187"/>
      <c r="Q162" s="187"/>
      <c r="R162" s="187"/>
      <c r="S162" s="187"/>
      <c r="T162" s="187"/>
      <c r="U162" s="187"/>
      <c r="V162" s="187"/>
      <c r="W162" s="187"/>
      <c r="X162" s="187"/>
      <c r="Y162" s="187"/>
      <c r="Z162" s="187"/>
      <c r="AA162" s="187"/>
      <c r="AB162" s="187"/>
      <c r="AC162" s="187"/>
      <c r="AD162" s="187"/>
      <c r="AE162" s="187"/>
      <c r="AF162" s="187"/>
    </row>
    <row r="163" spans="1:32" ht="20.25" customHeight="1" x14ac:dyDescent="0.2">
      <c r="A163" s="261"/>
      <c r="B163" s="261"/>
      <c r="C163" s="187"/>
      <c r="D163" s="187"/>
      <c r="E163" s="187"/>
      <c r="F163" s="187"/>
      <c r="G163" s="187"/>
      <c r="H163" s="187"/>
      <c r="I163" s="187"/>
      <c r="J163" s="187"/>
      <c r="K163" s="187"/>
      <c r="L163" s="187"/>
      <c r="M163" s="187"/>
      <c r="N163" s="187"/>
      <c r="O163" s="187"/>
      <c r="P163" s="187"/>
      <c r="Q163" s="187"/>
      <c r="R163" s="187"/>
      <c r="S163" s="187"/>
      <c r="T163" s="187"/>
      <c r="U163" s="187"/>
      <c r="V163" s="187"/>
      <c r="W163" s="187"/>
      <c r="X163" s="187"/>
      <c r="Y163" s="187"/>
      <c r="Z163" s="187"/>
      <c r="AA163" s="187"/>
      <c r="AB163" s="187"/>
      <c r="AC163" s="187"/>
      <c r="AD163" s="187"/>
      <c r="AE163" s="187"/>
      <c r="AF163" s="187"/>
    </row>
    <row r="164" spans="1:32" ht="20.25" customHeight="1" x14ac:dyDescent="0.2">
      <c r="A164" s="261"/>
      <c r="B164" s="261"/>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row>
    <row r="165" spans="1:32" ht="20.25" customHeight="1" x14ac:dyDescent="0.2">
      <c r="A165" s="261"/>
      <c r="B165" s="261"/>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E165" s="187"/>
      <c r="AF165" s="187"/>
    </row>
    <row r="166" spans="1:32" ht="20.25" customHeight="1" x14ac:dyDescent="0.2">
      <c r="A166" s="261"/>
      <c r="B166" s="261"/>
      <c r="C166" s="187"/>
      <c r="D166" s="187"/>
      <c r="E166" s="187"/>
      <c r="F166" s="187"/>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c r="AF166" s="187"/>
    </row>
    <row r="167" spans="1:32" ht="20.25" customHeight="1" x14ac:dyDescent="0.2">
      <c r="A167" s="261"/>
      <c r="B167" s="261"/>
      <c r="C167" s="187"/>
      <c r="D167" s="187"/>
      <c r="E167" s="187"/>
      <c r="F167" s="187"/>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c r="AF167" s="187"/>
    </row>
    <row r="168" spans="1:32" ht="20.25" customHeight="1" x14ac:dyDescent="0.2">
      <c r="A168" s="261"/>
      <c r="B168" s="261"/>
      <c r="C168" s="187"/>
      <c r="D168" s="187"/>
      <c r="E168" s="187"/>
      <c r="F168" s="187"/>
      <c r="G168" s="187"/>
      <c r="H168" s="187"/>
      <c r="I168" s="187"/>
      <c r="J168" s="187"/>
      <c r="K168" s="187"/>
      <c r="L168" s="187"/>
      <c r="M168" s="187"/>
      <c r="N168" s="187"/>
      <c r="O168" s="187"/>
      <c r="P168" s="187"/>
      <c r="Q168" s="187"/>
      <c r="R168" s="187"/>
      <c r="S168" s="187"/>
      <c r="T168" s="187"/>
      <c r="U168" s="187"/>
      <c r="V168" s="187"/>
      <c r="W168" s="187"/>
      <c r="X168" s="187"/>
      <c r="Y168" s="187"/>
      <c r="Z168" s="187"/>
      <c r="AA168" s="187"/>
      <c r="AB168" s="187"/>
      <c r="AC168" s="187"/>
      <c r="AD168" s="187"/>
      <c r="AE168" s="187"/>
      <c r="AF168" s="187"/>
    </row>
    <row r="169" spans="1:32" ht="20.25" customHeight="1" x14ac:dyDescent="0.2">
      <c r="A169" s="261"/>
      <c r="B169" s="261"/>
      <c r="C169" s="187"/>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c r="AF169" s="187"/>
    </row>
    <row r="170" spans="1:32" ht="20.25" customHeight="1" x14ac:dyDescent="0.2">
      <c r="A170" s="261"/>
      <c r="B170" s="261"/>
      <c r="C170" s="187"/>
      <c r="D170" s="187"/>
      <c r="E170" s="187"/>
      <c r="F170" s="187"/>
      <c r="G170" s="187"/>
      <c r="H170" s="187"/>
      <c r="I170" s="187"/>
      <c r="J170" s="187"/>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row>
    <row r="171" spans="1:32" ht="20.25" customHeight="1" x14ac:dyDescent="0.2">
      <c r="A171" s="261"/>
      <c r="B171" s="261"/>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c r="AF171" s="187"/>
    </row>
    <row r="172" spans="1:32" ht="20.25" customHeight="1" x14ac:dyDescent="0.2">
      <c r="A172" s="261"/>
      <c r="B172" s="261"/>
      <c r="C172" s="187"/>
      <c r="D172" s="187"/>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c r="AE172" s="187"/>
      <c r="AF172" s="187"/>
    </row>
    <row r="173" spans="1:32" ht="20.25" customHeight="1" x14ac:dyDescent="0.2">
      <c r="A173" s="261"/>
      <c r="B173" s="261"/>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c r="AF173" s="187"/>
    </row>
    <row r="174" spans="1:32" ht="20.25" customHeight="1" x14ac:dyDescent="0.2">
      <c r="A174" s="261"/>
      <c r="B174" s="261"/>
      <c r="C174" s="187"/>
      <c r="D174" s="187"/>
      <c r="E174" s="187"/>
      <c r="F174" s="187"/>
      <c r="G174" s="187"/>
      <c r="H174" s="187"/>
      <c r="I174" s="187"/>
      <c r="J174" s="187"/>
      <c r="K174" s="187"/>
      <c r="L174" s="187"/>
      <c r="M174" s="187"/>
      <c r="N174" s="187"/>
      <c r="O174" s="187"/>
      <c r="P174" s="187"/>
      <c r="Q174" s="187"/>
      <c r="R174" s="187"/>
      <c r="S174" s="187"/>
      <c r="T174" s="187"/>
      <c r="U174" s="187"/>
      <c r="V174" s="187"/>
      <c r="W174" s="187"/>
      <c r="X174" s="187"/>
      <c r="Y174" s="187"/>
      <c r="Z174" s="187"/>
      <c r="AA174" s="187"/>
      <c r="AB174" s="187"/>
      <c r="AC174" s="187"/>
      <c r="AD174" s="187"/>
      <c r="AE174" s="187"/>
      <c r="AF174" s="187"/>
    </row>
    <row r="175" spans="1:32" ht="20.25" customHeight="1" x14ac:dyDescent="0.2">
      <c r="A175" s="261"/>
      <c r="B175" s="261"/>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row>
    <row r="176" spans="1:32" ht="20.25" customHeight="1" x14ac:dyDescent="0.2">
      <c r="A176" s="261"/>
      <c r="B176" s="261"/>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c r="AF176" s="187"/>
    </row>
    <row r="177" spans="1:32" ht="20.25" customHeight="1" x14ac:dyDescent="0.2">
      <c r="A177" s="261"/>
      <c r="B177" s="261"/>
      <c r="C177" s="187"/>
      <c r="D177" s="187"/>
      <c r="E177" s="187"/>
      <c r="F177" s="187"/>
      <c r="G177" s="187"/>
      <c r="H177" s="187"/>
      <c r="I177" s="187"/>
      <c r="J177" s="187"/>
      <c r="K177" s="187"/>
      <c r="L177" s="187"/>
      <c r="M177" s="187"/>
      <c r="N177" s="187"/>
      <c r="O177" s="187"/>
      <c r="P177" s="187"/>
      <c r="Q177" s="187"/>
      <c r="R177" s="187"/>
      <c r="S177" s="187"/>
      <c r="T177" s="187"/>
      <c r="U177" s="187"/>
      <c r="V177" s="187"/>
      <c r="W177" s="187"/>
      <c r="X177" s="187"/>
      <c r="Y177" s="187"/>
      <c r="Z177" s="187"/>
      <c r="AA177" s="187"/>
      <c r="AB177" s="187"/>
      <c r="AC177" s="187"/>
      <c r="AD177" s="187"/>
      <c r="AE177" s="187"/>
      <c r="AF177" s="187"/>
    </row>
    <row r="178" spans="1:32" ht="20.25" customHeight="1" x14ac:dyDescent="0.2">
      <c r="A178" s="261"/>
      <c r="B178" s="261"/>
      <c r="C178" s="187"/>
      <c r="D178" s="187"/>
      <c r="E178" s="187"/>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row>
    <row r="179" spans="1:32" ht="20.25" customHeight="1" x14ac:dyDescent="0.2">
      <c r="A179" s="261"/>
      <c r="B179" s="261"/>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row>
    <row r="180" spans="1:32" ht="20.25" customHeight="1" x14ac:dyDescent="0.2">
      <c r="A180" s="261"/>
      <c r="B180" s="261"/>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row>
    <row r="181" spans="1:32" ht="20.25" customHeight="1" x14ac:dyDescent="0.2">
      <c r="A181" s="261"/>
      <c r="B181" s="261"/>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row>
    <row r="182" spans="1:32" ht="20.25" customHeight="1" x14ac:dyDescent="0.2">
      <c r="A182" s="261"/>
      <c r="B182" s="261"/>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187"/>
      <c r="AE182" s="187"/>
      <c r="AF182" s="187"/>
    </row>
    <row r="183" spans="1:32" ht="20.25" customHeight="1" x14ac:dyDescent="0.2">
      <c r="A183" s="261"/>
      <c r="B183" s="261"/>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c r="AD183" s="187"/>
      <c r="AE183" s="187"/>
      <c r="AF183" s="187"/>
    </row>
    <row r="184" spans="1:32" ht="20.25" customHeight="1" x14ac:dyDescent="0.2">
      <c r="A184" s="261"/>
      <c r="B184" s="261"/>
      <c r="C184" s="187"/>
      <c r="D184" s="187"/>
      <c r="E184" s="187"/>
      <c r="F184" s="187"/>
      <c r="G184" s="187"/>
      <c r="H184" s="187"/>
      <c r="I184" s="187"/>
      <c r="J184" s="187"/>
      <c r="K184" s="187"/>
      <c r="L184" s="187"/>
      <c r="M184" s="187"/>
      <c r="N184" s="187"/>
      <c r="O184" s="187"/>
      <c r="P184" s="187"/>
      <c r="Q184" s="187"/>
      <c r="R184" s="187"/>
      <c r="S184" s="187"/>
      <c r="T184" s="187"/>
      <c r="U184" s="187"/>
      <c r="V184" s="187"/>
      <c r="W184" s="187"/>
      <c r="X184" s="187"/>
      <c r="Y184" s="187"/>
      <c r="Z184" s="187"/>
      <c r="AA184" s="187"/>
      <c r="AB184" s="187"/>
      <c r="AC184" s="187"/>
      <c r="AD184" s="187"/>
      <c r="AE184" s="187"/>
      <c r="AF184" s="187"/>
    </row>
    <row r="185" spans="1:32" ht="20.25" customHeight="1" x14ac:dyDescent="0.2">
      <c r="A185" s="261"/>
      <c r="B185" s="261"/>
      <c r="C185" s="187"/>
      <c r="D185" s="187"/>
      <c r="E185" s="187"/>
      <c r="F185" s="187"/>
      <c r="G185" s="187"/>
      <c r="H185" s="187"/>
      <c r="I185" s="187"/>
      <c r="J185" s="187"/>
      <c r="K185" s="187"/>
      <c r="L185" s="187"/>
      <c r="M185" s="187"/>
      <c r="N185" s="187"/>
      <c r="O185" s="187"/>
      <c r="P185" s="187"/>
      <c r="Q185" s="187"/>
      <c r="R185" s="187"/>
      <c r="S185" s="187"/>
      <c r="T185" s="187"/>
      <c r="U185" s="187"/>
      <c r="V185" s="187"/>
      <c r="W185" s="187"/>
      <c r="X185" s="187"/>
      <c r="Y185" s="187"/>
      <c r="Z185" s="187"/>
      <c r="AA185" s="187"/>
      <c r="AB185" s="187"/>
      <c r="AC185" s="187"/>
      <c r="AD185" s="187"/>
      <c r="AE185" s="187"/>
      <c r="AF185" s="187"/>
    </row>
    <row r="186" spans="1:32" ht="20.25" customHeight="1" x14ac:dyDescent="0.2">
      <c r="A186" s="261"/>
      <c r="B186" s="261"/>
      <c r="C186" s="187"/>
      <c r="D186" s="187"/>
      <c r="E186" s="187"/>
      <c r="F186" s="187"/>
      <c r="G186" s="187"/>
      <c r="H186" s="187"/>
      <c r="I186" s="187"/>
      <c r="J186" s="187"/>
      <c r="K186" s="187"/>
      <c r="L186" s="187"/>
      <c r="M186" s="187"/>
      <c r="N186" s="187"/>
      <c r="O186" s="187"/>
      <c r="P186" s="187"/>
      <c r="Q186" s="187"/>
      <c r="R186" s="187"/>
      <c r="S186" s="187"/>
      <c r="T186" s="187"/>
      <c r="U186" s="187"/>
      <c r="V186" s="187"/>
      <c r="W186" s="187"/>
      <c r="X186" s="187"/>
      <c r="Y186" s="187"/>
      <c r="Z186" s="187"/>
      <c r="AA186" s="187"/>
      <c r="AB186" s="187"/>
      <c r="AC186" s="187"/>
      <c r="AD186" s="187"/>
      <c r="AE186" s="187"/>
      <c r="AF186" s="187"/>
    </row>
    <row r="187" spans="1:32" ht="20.25" customHeight="1" x14ac:dyDescent="0.2">
      <c r="A187" s="261"/>
      <c r="B187" s="261"/>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187"/>
      <c r="AA187" s="187"/>
      <c r="AB187" s="187"/>
      <c r="AC187" s="187"/>
      <c r="AD187" s="187"/>
      <c r="AE187" s="187"/>
      <c r="AF187" s="187"/>
    </row>
    <row r="188" spans="1:32" ht="20.25" customHeight="1" x14ac:dyDescent="0.2">
      <c r="A188" s="261"/>
      <c r="B188" s="261"/>
      <c r="C188" s="187"/>
      <c r="D188" s="187"/>
      <c r="E188" s="187"/>
      <c r="F188" s="187"/>
      <c r="G188" s="187"/>
      <c r="H188" s="187"/>
      <c r="I188" s="187"/>
      <c r="J188" s="187"/>
      <c r="K188" s="187"/>
      <c r="L188" s="187"/>
      <c r="M188" s="187"/>
      <c r="N188" s="187"/>
      <c r="O188" s="187"/>
      <c r="P188" s="187"/>
      <c r="Q188" s="187"/>
      <c r="R188" s="187"/>
      <c r="S188" s="187"/>
      <c r="T188" s="187"/>
      <c r="U188" s="187"/>
      <c r="V188" s="187"/>
      <c r="W188" s="187"/>
      <c r="X188" s="187"/>
      <c r="Y188" s="187"/>
      <c r="Z188" s="187"/>
      <c r="AA188" s="187"/>
      <c r="AB188" s="187"/>
      <c r="AC188" s="187"/>
      <c r="AD188" s="187"/>
      <c r="AE188" s="187"/>
      <c r="AF188" s="187"/>
    </row>
    <row r="189" spans="1:32" ht="20.25" customHeight="1" x14ac:dyDescent="0.2">
      <c r="A189" s="261"/>
      <c r="B189" s="261"/>
      <c r="C189" s="187"/>
      <c r="D189" s="187"/>
      <c r="E189" s="187"/>
      <c r="F189" s="187"/>
      <c r="G189" s="187"/>
      <c r="H189" s="187"/>
      <c r="I189" s="187"/>
      <c r="J189" s="187"/>
      <c r="K189" s="187"/>
      <c r="L189" s="187"/>
      <c r="M189" s="187"/>
      <c r="N189" s="187"/>
      <c r="O189" s="187"/>
      <c r="P189" s="187"/>
      <c r="Q189" s="187"/>
      <c r="R189" s="187"/>
      <c r="S189" s="187"/>
      <c r="T189" s="187"/>
      <c r="U189" s="187"/>
      <c r="V189" s="187"/>
      <c r="W189" s="187"/>
      <c r="X189" s="187"/>
      <c r="Y189" s="187"/>
      <c r="Z189" s="187"/>
      <c r="AA189" s="187"/>
      <c r="AB189" s="187"/>
      <c r="AC189" s="187"/>
      <c r="AD189" s="187"/>
      <c r="AE189" s="187"/>
      <c r="AF189" s="187"/>
    </row>
    <row r="190" spans="1:32" ht="20.25" customHeight="1" x14ac:dyDescent="0.2">
      <c r="A190" s="261"/>
      <c r="B190" s="261"/>
      <c r="C190" s="187"/>
      <c r="D190" s="187"/>
      <c r="E190" s="187"/>
      <c r="F190" s="187"/>
      <c r="G190" s="187"/>
      <c r="H190" s="187"/>
      <c r="I190" s="187"/>
      <c r="J190" s="187"/>
      <c r="K190" s="187"/>
      <c r="L190" s="187"/>
      <c r="M190" s="187"/>
      <c r="N190" s="187"/>
      <c r="O190" s="187"/>
      <c r="P190" s="187"/>
      <c r="Q190" s="187"/>
      <c r="R190" s="187"/>
      <c r="S190" s="187"/>
      <c r="T190" s="187"/>
      <c r="U190" s="187"/>
      <c r="V190" s="187"/>
      <c r="W190" s="187"/>
      <c r="X190" s="187"/>
      <c r="Y190" s="187"/>
      <c r="Z190" s="187"/>
      <c r="AA190" s="187"/>
      <c r="AB190" s="187"/>
      <c r="AC190" s="187"/>
      <c r="AD190" s="187"/>
      <c r="AE190" s="187"/>
      <c r="AF190" s="187"/>
    </row>
    <row r="191" spans="1:32" ht="20.25" customHeight="1" x14ac:dyDescent="0.2">
      <c r="A191" s="261"/>
      <c r="B191" s="261"/>
      <c r="C191" s="187"/>
      <c r="D191" s="187"/>
      <c r="E191" s="187"/>
      <c r="F191" s="187"/>
      <c r="G191" s="187"/>
      <c r="H191" s="187"/>
      <c r="I191" s="187"/>
      <c r="J191" s="187"/>
      <c r="K191" s="187"/>
      <c r="L191" s="187"/>
      <c r="M191" s="187"/>
      <c r="N191" s="187"/>
      <c r="O191" s="187"/>
      <c r="P191" s="187"/>
      <c r="Q191" s="187"/>
      <c r="R191" s="187"/>
      <c r="S191" s="187"/>
      <c r="T191" s="187"/>
      <c r="U191" s="187"/>
      <c r="V191" s="187"/>
      <c r="W191" s="187"/>
      <c r="X191" s="187"/>
      <c r="Y191" s="187"/>
      <c r="Z191" s="187"/>
      <c r="AA191" s="187"/>
      <c r="AB191" s="187"/>
      <c r="AC191" s="187"/>
      <c r="AD191" s="187"/>
      <c r="AE191" s="187"/>
      <c r="AF191" s="187"/>
    </row>
    <row r="192" spans="1:32" ht="20.25" customHeight="1" x14ac:dyDescent="0.2">
      <c r="A192" s="261"/>
      <c r="B192" s="261"/>
      <c r="C192" s="187"/>
      <c r="D192" s="187"/>
      <c r="E192" s="187"/>
      <c r="F192" s="187"/>
      <c r="G192" s="187"/>
      <c r="H192" s="187"/>
      <c r="I192" s="187"/>
      <c r="J192" s="187"/>
      <c r="K192" s="187"/>
      <c r="L192" s="187"/>
      <c r="M192" s="187"/>
      <c r="N192" s="187"/>
      <c r="O192" s="187"/>
      <c r="P192" s="187"/>
      <c r="Q192" s="187"/>
      <c r="R192" s="187"/>
      <c r="S192" s="187"/>
      <c r="T192" s="187"/>
      <c r="U192" s="187"/>
      <c r="V192" s="187"/>
      <c r="W192" s="187"/>
      <c r="X192" s="187"/>
      <c r="Y192" s="187"/>
      <c r="Z192" s="187"/>
      <c r="AA192" s="187"/>
      <c r="AB192" s="187"/>
      <c r="AC192" s="187"/>
      <c r="AD192" s="187"/>
      <c r="AE192" s="187"/>
      <c r="AF192" s="187"/>
    </row>
    <row r="193" spans="1:32" ht="20.25" customHeight="1" x14ac:dyDescent="0.2">
      <c r="A193" s="261"/>
      <c r="B193" s="261"/>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187"/>
      <c r="Y193" s="187"/>
      <c r="Z193" s="187"/>
      <c r="AA193" s="187"/>
      <c r="AB193" s="187"/>
      <c r="AC193" s="187"/>
      <c r="AD193" s="187"/>
      <c r="AE193" s="187"/>
      <c r="AF193" s="187"/>
    </row>
    <row r="194" spans="1:32" ht="20.25" customHeight="1" x14ac:dyDescent="0.2">
      <c r="A194" s="261"/>
      <c r="B194" s="261"/>
      <c r="C194" s="187"/>
      <c r="D194" s="187"/>
      <c r="E194" s="187"/>
      <c r="F194" s="187"/>
      <c r="G194" s="187"/>
      <c r="H194" s="187"/>
      <c r="I194" s="187"/>
      <c r="J194" s="187"/>
      <c r="K194" s="187"/>
      <c r="L194" s="187"/>
      <c r="M194" s="187"/>
      <c r="N194" s="187"/>
      <c r="O194" s="187"/>
      <c r="P194" s="187"/>
      <c r="Q194" s="187"/>
      <c r="R194" s="187"/>
      <c r="S194" s="187"/>
      <c r="T194" s="187"/>
      <c r="U194" s="187"/>
      <c r="V194" s="187"/>
      <c r="W194" s="187"/>
      <c r="X194" s="187"/>
      <c r="Y194" s="187"/>
      <c r="Z194" s="187"/>
      <c r="AA194" s="187"/>
      <c r="AB194" s="187"/>
      <c r="AC194" s="187"/>
      <c r="AD194" s="187"/>
      <c r="AE194" s="187"/>
      <c r="AF194" s="187"/>
    </row>
    <row r="195" spans="1:32" ht="20.25" customHeight="1" x14ac:dyDescent="0.2">
      <c r="A195" s="261"/>
      <c r="B195" s="261"/>
      <c r="C195" s="187"/>
      <c r="D195" s="187"/>
      <c r="E195" s="187"/>
      <c r="F195" s="187"/>
      <c r="G195" s="187"/>
      <c r="H195" s="187"/>
      <c r="I195" s="187"/>
      <c r="J195" s="187"/>
      <c r="K195" s="187"/>
      <c r="L195" s="187"/>
      <c r="M195" s="187"/>
      <c r="N195" s="187"/>
      <c r="O195" s="187"/>
      <c r="P195" s="187"/>
      <c r="Q195" s="187"/>
      <c r="R195" s="187"/>
      <c r="S195" s="187"/>
      <c r="T195" s="187"/>
      <c r="U195" s="187"/>
      <c r="V195" s="187"/>
      <c r="W195" s="187"/>
      <c r="X195" s="187"/>
      <c r="Y195" s="187"/>
      <c r="Z195" s="187"/>
      <c r="AA195" s="187"/>
      <c r="AB195" s="187"/>
      <c r="AC195" s="187"/>
      <c r="AD195" s="187"/>
      <c r="AE195" s="187"/>
      <c r="AF195" s="187"/>
    </row>
    <row r="196" spans="1:32" ht="20.25" customHeight="1" x14ac:dyDescent="0.2">
      <c r="A196" s="261"/>
      <c r="B196" s="261"/>
      <c r="C196" s="187"/>
      <c r="D196" s="187"/>
      <c r="E196" s="187"/>
      <c r="F196" s="187"/>
      <c r="G196" s="187"/>
      <c r="H196" s="187"/>
      <c r="I196" s="187"/>
      <c r="J196" s="187"/>
      <c r="K196" s="187"/>
      <c r="L196" s="187"/>
      <c r="M196" s="187"/>
      <c r="N196" s="187"/>
      <c r="O196" s="187"/>
      <c r="P196" s="187"/>
      <c r="Q196" s="187"/>
      <c r="R196" s="187"/>
      <c r="S196" s="187"/>
      <c r="T196" s="187"/>
      <c r="U196" s="187"/>
      <c r="V196" s="187"/>
      <c r="W196" s="187"/>
      <c r="X196" s="187"/>
      <c r="Y196" s="187"/>
      <c r="Z196" s="187"/>
      <c r="AA196" s="187"/>
      <c r="AB196" s="187"/>
      <c r="AC196" s="187"/>
      <c r="AD196" s="187"/>
      <c r="AE196" s="187"/>
      <c r="AF196" s="187"/>
    </row>
    <row r="197" spans="1:32" ht="20.25" customHeight="1" x14ac:dyDescent="0.2">
      <c r="A197" s="261"/>
      <c r="B197" s="261"/>
      <c r="C197" s="187"/>
      <c r="D197" s="187"/>
      <c r="E197" s="187"/>
      <c r="F197" s="187"/>
      <c r="G197" s="187"/>
      <c r="H197" s="187"/>
      <c r="I197" s="187"/>
      <c r="J197" s="187"/>
      <c r="K197" s="187"/>
      <c r="L197" s="187"/>
      <c r="M197" s="187"/>
      <c r="N197" s="187"/>
      <c r="O197" s="187"/>
      <c r="P197" s="187"/>
      <c r="Q197" s="187"/>
      <c r="R197" s="187"/>
      <c r="S197" s="187"/>
      <c r="T197" s="187"/>
      <c r="U197" s="187"/>
      <c r="V197" s="187"/>
      <c r="W197" s="187"/>
      <c r="X197" s="187"/>
      <c r="Y197" s="187"/>
      <c r="Z197" s="187"/>
      <c r="AA197" s="187"/>
      <c r="AB197" s="187"/>
      <c r="AC197" s="187"/>
      <c r="AD197" s="187"/>
      <c r="AE197" s="187"/>
      <c r="AF197" s="187"/>
    </row>
    <row r="198" spans="1:32" ht="20.25" customHeight="1" x14ac:dyDescent="0.2">
      <c r="A198" s="261"/>
      <c r="B198" s="261"/>
      <c r="C198" s="187"/>
      <c r="D198" s="187"/>
      <c r="E198" s="187"/>
      <c r="F198" s="187"/>
      <c r="G198" s="187"/>
      <c r="H198" s="187"/>
      <c r="I198" s="187"/>
      <c r="J198" s="187"/>
      <c r="K198" s="187"/>
      <c r="L198" s="187"/>
      <c r="M198" s="187"/>
      <c r="N198" s="187"/>
      <c r="O198" s="187"/>
      <c r="P198" s="187"/>
      <c r="Q198" s="187"/>
      <c r="R198" s="187"/>
      <c r="S198" s="187"/>
      <c r="T198" s="187"/>
      <c r="U198" s="187"/>
      <c r="V198" s="187"/>
      <c r="W198" s="187"/>
      <c r="X198" s="187"/>
      <c r="Y198" s="187"/>
      <c r="Z198" s="187"/>
      <c r="AA198" s="187"/>
      <c r="AB198" s="187"/>
      <c r="AC198" s="187"/>
      <c r="AD198" s="187"/>
      <c r="AE198" s="187"/>
      <c r="AF198" s="187"/>
    </row>
    <row r="199" spans="1:32" ht="20.25" customHeight="1" x14ac:dyDescent="0.2">
      <c r="A199" s="261"/>
      <c r="B199" s="261"/>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c r="AA199" s="187"/>
      <c r="AB199" s="187"/>
      <c r="AC199" s="187"/>
      <c r="AD199" s="187"/>
      <c r="AE199" s="187"/>
      <c r="AF199" s="187"/>
    </row>
    <row r="200" spans="1:32" ht="20.25" customHeight="1" x14ac:dyDescent="0.2">
      <c r="A200" s="261"/>
      <c r="B200" s="261"/>
      <c r="C200" s="187"/>
      <c r="D200" s="187"/>
      <c r="E200" s="187"/>
      <c r="F200" s="187"/>
      <c r="G200" s="187"/>
      <c r="H200" s="187"/>
      <c r="I200" s="187"/>
      <c r="J200" s="187"/>
      <c r="K200" s="187"/>
      <c r="L200" s="187"/>
      <c r="M200" s="187"/>
      <c r="N200" s="187"/>
      <c r="O200" s="187"/>
      <c r="P200" s="187"/>
      <c r="Q200" s="187"/>
      <c r="R200" s="187"/>
      <c r="S200" s="187"/>
      <c r="T200" s="187"/>
      <c r="U200" s="187"/>
      <c r="V200" s="187"/>
      <c r="W200" s="187"/>
      <c r="X200" s="187"/>
      <c r="Y200" s="187"/>
      <c r="Z200" s="187"/>
      <c r="AA200" s="187"/>
      <c r="AB200" s="187"/>
      <c r="AC200" s="187"/>
      <c r="AD200" s="187"/>
      <c r="AE200" s="187"/>
      <c r="AF200" s="187"/>
    </row>
    <row r="201" spans="1:32" ht="20.25" customHeight="1" x14ac:dyDescent="0.2">
      <c r="A201" s="261"/>
      <c r="B201" s="261"/>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c r="AA201" s="187"/>
      <c r="AB201" s="187"/>
      <c r="AC201" s="187"/>
      <c r="AD201" s="187"/>
      <c r="AE201" s="187"/>
      <c r="AF201" s="187"/>
    </row>
    <row r="202" spans="1:32" ht="20.25" customHeight="1" x14ac:dyDescent="0.2">
      <c r="A202" s="261"/>
      <c r="B202" s="261"/>
      <c r="C202" s="187"/>
      <c r="D202" s="187"/>
      <c r="E202" s="187"/>
      <c r="F202" s="187"/>
      <c r="G202" s="187"/>
      <c r="H202" s="187"/>
      <c r="I202" s="187"/>
      <c r="J202" s="187"/>
      <c r="K202" s="187"/>
      <c r="L202" s="187"/>
      <c r="M202" s="187"/>
      <c r="N202" s="187"/>
      <c r="O202" s="187"/>
      <c r="P202" s="187"/>
      <c r="Q202" s="187"/>
      <c r="R202" s="187"/>
      <c r="S202" s="187"/>
      <c r="T202" s="187"/>
      <c r="U202" s="187"/>
      <c r="V202" s="187"/>
      <c r="W202" s="187"/>
      <c r="X202" s="187"/>
      <c r="Y202" s="187"/>
      <c r="Z202" s="187"/>
      <c r="AA202" s="187"/>
      <c r="AB202" s="187"/>
      <c r="AC202" s="187"/>
      <c r="AD202" s="187"/>
      <c r="AE202" s="187"/>
      <c r="AF202" s="187"/>
    </row>
    <row r="203" spans="1:32" ht="20.25" customHeight="1" x14ac:dyDescent="0.2">
      <c r="A203" s="261"/>
      <c r="B203" s="261"/>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c r="Z203" s="187"/>
      <c r="AA203" s="187"/>
      <c r="AB203" s="187"/>
      <c r="AC203" s="187"/>
      <c r="AD203" s="187"/>
      <c r="AE203" s="187"/>
      <c r="AF203" s="187"/>
    </row>
    <row r="204" spans="1:32" ht="20.25" customHeight="1" x14ac:dyDescent="0.2">
      <c r="A204" s="261"/>
      <c r="B204" s="261"/>
      <c r="C204" s="187"/>
      <c r="D204" s="187"/>
      <c r="E204" s="187"/>
      <c r="F204" s="187"/>
      <c r="G204" s="187"/>
      <c r="H204" s="187"/>
      <c r="I204" s="187"/>
      <c r="J204" s="187"/>
      <c r="K204" s="187"/>
      <c r="L204" s="187"/>
      <c r="M204" s="187"/>
      <c r="N204" s="187"/>
      <c r="O204" s="187"/>
      <c r="P204" s="187"/>
      <c r="Q204" s="187"/>
      <c r="R204" s="187"/>
      <c r="S204" s="187"/>
      <c r="T204" s="187"/>
      <c r="U204" s="187"/>
      <c r="V204" s="187"/>
      <c r="W204" s="187"/>
      <c r="X204" s="187"/>
      <c r="Y204" s="187"/>
      <c r="Z204" s="187"/>
      <c r="AA204" s="187"/>
      <c r="AB204" s="187"/>
      <c r="AC204" s="187"/>
      <c r="AD204" s="187"/>
      <c r="AE204" s="187"/>
      <c r="AF204" s="187"/>
    </row>
    <row r="205" spans="1:32" ht="20.25" customHeight="1" x14ac:dyDescent="0.2">
      <c r="A205" s="261"/>
      <c r="B205" s="261"/>
      <c r="C205" s="187"/>
      <c r="D205" s="187"/>
      <c r="E205" s="187"/>
      <c r="F205" s="187"/>
      <c r="G205" s="187"/>
      <c r="H205" s="187"/>
      <c r="I205" s="187"/>
      <c r="J205" s="187"/>
      <c r="K205" s="187"/>
      <c r="L205" s="187"/>
      <c r="M205" s="187"/>
      <c r="N205" s="187"/>
      <c r="O205" s="187"/>
      <c r="P205" s="187"/>
      <c r="Q205" s="187"/>
      <c r="R205" s="187"/>
      <c r="S205" s="187"/>
      <c r="T205" s="187"/>
      <c r="U205" s="187"/>
      <c r="V205" s="187"/>
      <c r="W205" s="187"/>
      <c r="X205" s="187"/>
      <c r="Y205" s="187"/>
      <c r="Z205" s="187"/>
      <c r="AA205" s="187"/>
      <c r="AB205" s="187"/>
      <c r="AC205" s="187"/>
      <c r="AD205" s="187"/>
      <c r="AE205" s="187"/>
      <c r="AF205" s="187"/>
    </row>
    <row r="206" spans="1:32" ht="20.25" customHeight="1" x14ac:dyDescent="0.2">
      <c r="A206" s="261"/>
      <c r="B206" s="261"/>
      <c r="C206" s="187"/>
      <c r="D206" s="187"/>
      <c r="E206" s="187"/>
      <c r="F206" s="187"/>
      <c r="G206" s="187"/>
      <c r="H206" s="187"/>
      <c r="I206" s="187"/>
      <c r="J206" s="187"/>
      <c r="K206" s="187"/>
      <c r="L206" s="187"/>
      <c r="M206" s="187"/>
      <c r="N206" s="187"/>
      <c r="O206" s="187"/>
      <c r="P206" s="187"/>
      <c r="Q206" s="187"/>
      <c r="R206" s="187"/>
      <c r="S206" s="187"/>
      <c r="T206" s="187"/>
      <c r="U206" s="187"/>
      <c r="V206" s="187"/>
      <c r="W206" s="187"/>
      <c r="X206" s="187"/>
      <c r="Y206" s="187"/>
      <c r="Z206" s="187"/>
      <c r="AA206" s="187"/>
      <c r="AB206" s="187"/>
      <c r="AC206" s="187"/>
      <c r="AD206" s="187"/>
      <c r="AE206" s="187"/>
      <c r="AF206" s="187"/>
    </row>
    <row r="207" spans="1:32" ht="20.25" customHeight="1" x14ac:dyDescent="0.2">
      <c r="A207" s="261"/>
      <c r="B207" s="261"/>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187"/>
      <c r="Y207" s="187"/>
      <c r="Z207" s="187"/>
      <c r="AA207" s="187"/>
      <c r="AB207" s="187"/>
      <c r="AC207" s="187"/>
      <c r="AD207" s="187"/>
      <c r="AE207" s="187"/>
      <c r="AF207" s="187"/>
    </row>
    <row r="208" spans="1:32" ht="20.25" customHeight="1" x14ac:dyDescent="0.2">
      <c r="A208" s="261"/>
      <c r="B208" s="261"/>
      <c r="C208" s="187"/>
      <c r="D208" s="187"/>
      <c r="E208" s="187"/>
      <c r="F208" s="187"/>
      <c r="G208" s="187"/>
      <c r="H208" s="187"/>
      <c r="I208" s="187"/>
      <c r="J208" s="187"/>
      <c r="K208" s="187"/>
      <c r="L208" s="187"/>
      <c r="M208" s="187"/>
      <c r="N208" s="187"/>
      <c r="O208" s="187"/>
      <c r="P208" s="187"/>
      <c r="Q208" s="187"/>
      <c r="R208" s="187"/>
      <c r="S208" s="187"/>
      <c r="T208" s="187"/>
      <c r="U208" s="187"/>
      <c r="V208" s="187"/>
      <c r="W208" s="187"/>
      <c r="X208" s="187"/>
      <c r="Y208" s="187"/>
      <c r="Z208" s="187"/>
      <c r="AA208" s="187"/>
      <c r="AB208" s="187"/>
      <c r="AC208" s="187"/>
      <c r="AD208" s="187"/>
      <c r="AE208" s="187"/>
      <c r="AF208" s="187"/>
    </row>
    <row r="209" spans="1:32" ht="20.25" customHeight="1" x14ac:dyDescent="0.2">
      <c r="A209" s="261"/>
      <c r="B209" s="261"/>
      <c r="C209" s="187"/>
      <c r="D209" s="187"/>
      <c r="E209" s="187"/>
      <c r="F209" s="187"/>
      <c r="G209" s="187"/>
      <c r="H209" s="187"/>
      <c r="I209" s="187"/>
      <c r="J209" s="187"/>
      <c r="K209" s="187"/>
      <c r="L209" s="187"/>
      <c r="M209" s="187"/>
      <c r="N209" s="187"/>
      <c r="O209" s="187"/>
      <c r="P209" s="187"/>
      <c r="Q209" s="187"/>
      <c r="R209" s="187"/>
      <c r="S209" s="187"/>
      <c r="T209" s="187"/>
      <c r="U209" s="187"/>
      <c r="V209" s="187"/>
      <c r="W209" s="187"/>
      <c r="X209" s="187"/>
      <c r="Y209" s="187"/>
      <c r="Z209" s="187"/>
      <c r="AA209" s="187"/>
      <c r="AB209" s="187"/>
      <c r="AC209" s="187"/>
      <c r="AD209" s="187"/>
      <c r="AE209" s="187"/>
      <c r="AF209" s="187"/>
    </row>
    <row r="210" spans="1:32" ht="20.25" customHeight="1" x14ac:dyDescent="0.2">
      <c r="A210" s="261"/>
      <c r="B210" s="261"/>
      <c r="C210" s="187"/>
      <c r="D210" s="187"/>
      <c r="E210" s="187"/>
      <c r="F210" s="187"/>
      <c r="G210" s="187"/>
      <c r="H210" s="187"/>
      <c r="I210" s="187"/>
      <c r="J210" s="187"/>
      <c r="K210" s="187"/>
      <c r="L210" s="187"/>
      <c r="M210" s="187"/>
      <c r="N210" s="187"/>
      <c r="O210" s="187"/>
      <c r="P210" s="187"/>
      <c r="Q210" s="187"/>
      <c r="R210" s="187"/>
      <c r="S210" s="187"/>
      <c r="T210" s="187"/>
      <c r="U210" s="187"/>
      <c r="V210" s="187"/>
      <c r="W210" s="187"/>
      <c r="X210" s="187"/>
      <c r="Y210" s="187"/>
      <c r="Z210" s="187"/>
      <c r="AA210" s="187"/>
      <c r="AB210" s="187"/>
      <c r="AC210" s="187"/>
      <c r="AD210" s="187"/>
      <c r="AE210" s="187"/>
      <c r="AF210" s="187"/>
    </row>
    <row r="211" spans="1:32" ht="20.25" customHeight="1" x14ac:dyDescent="0.2">
      <c r="A211" s="261"/>
      <c r="B211" s="261"/>
      <c r="C211" s="187"/>
      <c r="D211" s="187"/>
      <c r="E211" s="187"/>
      <c r="F211" s="187"/>
      <c r="G211" s="187"/>
      <c r="H211" s="187"/>
      <c r="I211" s="187"/>
      <c r="J211" s="187"/>
      <c r="K211" s="187"/>
      <c r="L211" s="187"/>
      <c r="M211" s="187"/>
      <c r="N211" s="187"/>
      <c r="O211" s="187"/>
      <c r="P211" s="187"/>
      <c r="Q211" s="187"/>
      <c r="R211" s="187"/>
      <c r="S211" s="187"/>
      <c r="T211" s="187"/>
      <c r="U211" s="187"/>
      <c r="V211" s="187"/>
      <c r="W211" s="187"/>
      <c r="X211" s="187"/>
      <c r="Y211" s="187"/>
      <c r="Z211" s="187"/>
      <c r="AA211" s="187"/>
      <c r="AB211" s="187"/>
      <c r="AC211" s="187"/>
      <c r="AD211" s="187"/>
      <c r="AE211" s="187"/>
      <c r="AF211" s="187"/>
    </row>
    <row r="212" spans="1:32" ht="20.25" customHeight="1" x14ac:dyDescent="0.2">
      <c r="A212" s="261"/>
      <c r="B212" s="261"/>
      <c r="C212" s="187"/>
      <c r="D212" s="187"/>
      <c r="E212" s="187"/>
      <c r="F212" s="187"/>
      <c r="G212" s="187"/>
      <c r="H212" s="187"/>
      <c r="I212" s="187"/>
      <c r="J212" s="187"/>
      <c r="K212" s="187"/>
      <c r="L212" s="187"/>
      <c r="M212" s="187"/>
      <c r="N212" s="187"/>
      <c r="O212" s="187"/>
      <c r="P212" s="187"/>
      <c r="Q212" s="187"/>
      <c r="R212" s="187"/>
      <c r="S212" s="187"/>
      <c r="T212" s="187"/>
      <c r="U212" s="187"/>
      <c r="V212" s="187"/>
      <c r="W212" s="187"/>
      <c r="X212" s="187"/>
      <c r="Y212" s="187"/>
      <c r="Z212" s="187"/>
      <c r="AA212" s="187"/>
      <c r="AB212" s="187"/>
      <c r="AC212" s="187"/>
      <c r="AD212" s="187"/>
      <c r="AE212" s="187"/>
      <c r="AF212" s="187"/>
    </row>
    <row r="213" spans="1:32" ht="20.25" customHeight="1" x14ac:dyDescent="0.2">
      <c r="A213" s="261"/>
      <c r="B213" s="261"/>
      <c r="C213" s="187"/>
      <c r="D213" s="187"/>
      <c r="E213" s="187"/>
      <c r="F213" s="187"/>
      <c r="G213" s="187"/>
      <c r="H213" s="187"/>
      <c r="I213" s="187"/>
      <c r="J213" s="187"/>
      <c r="K213" s="187"/>
      <c r="L213" s="187"/>
      <c r="M213" s="187"/>
      <c r="N213" s="187"/>
      <c r="O213" s="187"/>
      <c r="P213" s="187"/>
      <c r="Q213" s="187"/>
      <c r="R213" s="187"/>
      <c r="S213" s="187"/>
      <c r="T213" s="187"/>
      <c r="U213" s="187"/>
      <c r="V213" s="187"/>
      <c r="W213" s="187"/>
      <c r="X213" s="187"/>
      <c r="Y213" s="187"/>
      <c r="Z213" s="187"/>
      <c r="AA213" s="187"/>
      <c r="AB213" s="187"/>
      <c r="AC213" s="187"/>
      <c r="AD213" s="187"/>
      <c r="AE213" s="187"/>
      <c r="AF213" s="187"/>
    </row>
    <row r="214" spans="1:32" ht="20.25" customHeight="1" x14ac:dyDescent="0.2">
      <c r="A214" s="261"/>
      <c r="B214" s="261"/>
      <c r="C214" s="187"/>
      <c r="D214" s="187"/>
      <c r="E214" s="187"/>
      <c r="F214" s="187"/>
      <c r="G214" s="187"/>
      <c r="H214" s="187"/>
      <c r="I214" s="187"/>
      <c r="J214" s="187"/>
      <c r="K214" s="187"/>
      <c r="L214" s="187"/>
      <c r="M214" s="187"/>
      <c r="N214" s="187"/>
      <c r="O214" s="187"/>
      <c r="P214" s="187"/>
      <c r="Q214" s="187"/>
      <c r="R214" s="187"/>
      <c r="S214" s="187"/>
      <c r="T214" s="187"/>
      <c r="U214" s="187"/>
      <c r="V214" s="187"/>
      <c r="W214" s="187"/>
      <c r="X214" s="187"/>
      <c r="Y214" s="187"/>
      <c r="Z214" s="187"/>
      <c r="AA214" s="187"/>
      <c r="AB214" s="187"/>
      <c r="AC214" s="187"/>
      <c r="AD214" s="187"/>
      <c r="AE214" s="187"/>
      <c r="AF214" s="187"/>
    </row>
    <row r="215" spans="1:32" ht="20.25" customHeight="1" x14ac:dyDescent="0.2">
      <c r="A215" s="261"/>
      <c r="B215" s="261"/>
      <c r="C215" s="187"/>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c r="Z215" s="187"/>
      <c r="AA215" s="187"/>
      <c r="AB215" s="187"/>
      <c r="AC215" s="187"/>
      <c r="AD215" s="187"/>
      <c r="AE215" s="187"/>
      <c r="AF215" s="187"/>
    </row>
    <row r="216" spans="1:32" ht="20.25" customHeight="1" x14ac:dyDescent="0.2">
      <c r="A216" s="261"/>
      <c r="B216" s="261"/>
      <c r="C216" s="187"/>
      <c r="D216" s="187"/>
      <c r="E216" s="187"/>
      <c r="F216" s="187"/>
      <c r="G216" s="187"/>
      <c r="H216" s="187"/>
      <c r="I216" s="187"/>
      <c r="J216" s="187"/>
      <c r="K216" s="187"/>
      <c r="L216" s="187"/>
      <c r="M216" s="187"/>
      <c r="N216" s="187"/>
      <c r="O216" s="187"/>
      <c r="P216" s="187"/>
      <c r="Q216" s="187"/>
      <c r="R216" s="187"/>
      <c r="S216" s="187"/>
      <c r="T216" s="187"/>
      <c r="U216" s="187"/>
      <c r="V216" s="187"/>
      <c r="W216" s="187"/>
      <c r="X216" s="187"/>
      <c r="Y216" s="187"/>
      <c r="Z216" s="187"/>
      <c r="AA216" s="187"/>
      <c r="AB216" s="187"/>
      <c r="AC216" s="187"/>
      <c r="AD216" s="187"/>
      <c r="AE216" s="187"/>
      <c r="AF216" s="187"/>
    </row>
    <row r="217" spans="1:32" ht="20.25" customHeight="1" x14ac:dyDescent="0.2">
      <c r="A217" s="261"/>
      <c r="B217" s="261"/>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187"/>
      <c r="Z217" s="187"/>
      <c r="AA217" s="187"/>
      <c r="AB217" s="187"/>
      <c r="AC217" s="187"/>
      <c r="AD217" s="187"/>
      <c r="AE217" s="187"/>
      <c r="AF217" s="187"/>
    </row>
    <row r="218" spans="1:32" ht="20.25" customHeight="1" x14ac:dyDescent="0.2">
      <c r="A218" s="261"/>
      <c r="B218" s="261"/>
      <c r="C218" s="187"/>
      <c r="D218" s="187"/>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c r="AF218" s="187"/>
    </row>
    <row r="219" spans="1:32" ht="20.25" customHeight="1" x14ac:dyDescent="0.2">
      <c r="A219" s="261"/>
      <c r="B219" s="261"/>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c r="AA219" s="187"/>
      <c r="AB219" s="187"/>
      <c r="AC219" s="187"/>
      <c r="AD219" s="187"/>
      <c r="AE219" s="187"/>
      <c r="AF219" s="187"/>
    </row>
    <row r="220" spans="1:32" ht="20.25" customHeight="1" x14ac:dyDescent="0.2">
      <c r="A220" s="261"/>
      <c r="B220" s="261"/>
      <c r="C220" s="187"/>
      <c r="D220" s="187"/>
      <c r="E220" s="187"/>
      <c r="F220" s="187"/>
      <c r="G220" s="187"/>
      <c r="H220" s="187"/>
      <c r="I220" s="187"/>
      <c r="J220" s="187"/>
      <c r="K220" s="187"/>
      <c r="L220" s="187"/>
      <c r="M220" s="187"/>
      <c r="N220" s="187"/>
      <c r="O220" s="187"/>
      <c r="P220" s="187"/>
      <c r="Q220" s="187"/>
      <c r="R220" s="187"/>
      <c r="S220" s="187"/>
      <c r="T220" s="187"/>
      <c r="U220" s="187"/>
      <c r="V220" s="187"/>
      <c r="W220" s="187"/>
      <c r="X220" s="187"/>
      <c r="Y220" s="187"/>
      <c r="Z220" s="187"/>
      <c r="AA220" s="187"/>
      <c r="AB220" s="187"/>
      <c r="AC220" s="187"/>
      <c r="AD220" s="187"/>
      <c r="AE220" s="187"/>
      <c r="AF220" s="187"/>
    </row>
    <row r="221" spans="1:32" ht="20.25" customHeight="1" x14ac:dyDescent="0.2">
      <c r="A221" s="261"/>
      <c r="B221" s="261"/>
      <c r="C221" s="187"/>
      <c r="D221" s="187"/>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187"/>
      <c r="AE221" s="187"/>
      <c r="AF221" s="187"/>
    </row>
    <row r="222" spans="1:32" ht="20.25" customHeight="1" x14ac:dyDescent="0.2">
      <c r="A222" s="261"/>
      <c r="B222" s="261"/>
      <c r="C222" s="187"/>
      <c r="D222" s="187"/>
      <c r="E222" s="187"/>
      <c r="F222" s="187"/>
      <c r="G222" s="187"/>
      <c r="H222" s="187"/>
      <c r="I222" s="187"/>
      <c r="J222" s="187"/>
      <c r="K222" s="187"/>
      <c r="L222" s="187"/>
      <c r="M222" s="187"/>
      <c r="N222" s="187"/>
      <c r="O222" s="187"/>
      <c r="P222" s="187"/>
      <c r="Q222" s="187"/>
      <c r="R222" s="187"/>
      <c r="S222" s="187"/>
      <c r="T222" s="187"/>
      <c r="U222" s="187"/>
      <c r="V222" s="187"/>
      <c r="W222" s="187"/>
      <c r="X222" s="187"/>
      <c r="Y222" s="187"/>
      <c r="Z222" s="187"/>
      <c r="AA222" s="187"/>
      <c r="AB222" s="187"/>
      <c r="AC222" s="187"/>
      <c r="AD222" s="187"/>
      <c r="AE222" s="187"/>
      <c r="AF222" s="187"/>
    </row>
    <row r="223" spans="1:32" ht="20.25" customHeight="1" x14ac:dyDescent="0.2">
      <c r="A223" s="261"/>
      <c r="B223" s="261"/>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187"/>
      <c r="Y223" s="187"/>
      <c r="Z223" s="187"/>
      <c r="AA223" s="187"/>
      <c r="AB223" s="187"/>
      <c r="AC223" s="187"/>
      <c r="AD223" s="187"/>
      <c r="AE223" s="187"/>
      <c r="AF223" s="187"/>
    </row>
    <row r="224" spans="1:32" ht="20.25" customHeight="1" x14ac:dyDescent="0.2">
      <c r="A224" s="261"/>
      <c r="B224" s="261"/>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c r="AA224" s="187"/>
      <c r="AB224" s="187"/>
      <c r="AC224" s="187"/>
      <c r="AD224" s="187"/>
      <c r="AE224" s="187"/>
      <c r="AF224" s="187"/>
    </row>
    <row r="225" spans="1:32" ht="20.25" customHeight="1" x14ac:dyDescent="0.2">
      <c r="A225" s="261"/>
      <c r="B225" s="261"/>
      <c r="C225" s="187"/>
      <c r="D225" s="18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c r="AA225" s="187"/>
      <c r="AB225" s="187"/>
      <c r="AC225" s="187"/>
      <c r="AD225" s="187"/>
      <c r="AE225" s="187"/>
      <c r="AF225" s="187"/>
    </row>
    <row r="226" spans="1:32" ht="20.25" customHeight="1" x14ac:dyDescent="0.2">
      <c r="A226" s="261"/>
      <c r="B226" s="261"/>
      <c r="C226" s="187"/>
      <c r="D226" s="187"/>
      <c r="E226" s="187"/>
      <c r="F226" s="187"/>
      <c r="G226" s="187"/>
      <c r="H226" s="187"/>
      <c r="I226" s="187"/>
      <c r="J226" s="187"/>
      <c r="K226" s="187"/>
      <c r="L226" s="187"/>
      <c r="M226" s="187"/>
      <c r="N226" s="187"/>
      <c r="O226" s="187"/>
      <c r="P226" s="187"/>
      <c r="Q226" s="187"/>
      <c r="R226" s="187"/>
      <c r="S226" s="187"/>
      <c r="T226" s="187"/>
      <c r="U226" s="187"/>
      <c r="V226" s="187"/>
      <c r="W226" s="187"/>
      <c r="X226" s="187"/>
      <c r="Y226" s="187"/>
      <c r="Z226" s="187"/>
      <c r="AA226" s="187"/>
      <c r="AB226" s="187"/>
      <c r="AC226" s="187"/>
      <c r="AD226" s="187"/>
      <c r="AE226" s="187"/>
      <c r="AF226" s="187"/>
    </row>
    <row r="227" spans="1:32" ht="20.25" customHeight="1" x14ac:dyDescent="0.2">
      <c r="A227" s="261"/>
      <c r="B227" s="261"/>
      <c r="C227" s="187"/>
      <c r="D227" s="187"/>
      <c r="E227" s="187"/>
      <c r="F227" s="187"/>
      <c r="G227" s="187"/>
      <c r="H227" s="187"/>
      <c r="I227" s="187"/>
      <c r="J227" s="187"/>
      <c r="K227" s="187"/>
      <c r="L227" s="187"/>
      <c r="M227" s="187"/>
      <c r="N227" s="187"/>
      <c r="O227" s="187"/>
      <c r="P227" s="187"/>
      <c r="Q227" s="187"/>
      <c r="R227" s="187"/>
      <c r="S227" s="187"/>
      <c r="T227" s="187"/>
      <c r="U227" s="187"/>
      <c r="V227" s="187"/>
      <c r="W227" s="187"/>
      <c r="X227" s="187"/>
      <c r="Y227" s="187"/>
      <c r="Z227" s="187"/>
      <c r="AA227" s="187"/>
      <c r="AB227" s="187"/>
      <c r="AC227" s="187"/>
      <c r="AD227" s="187"/>
      <c r="AE227" s="187"/>
      <c r="AF227" s="187"/>
    </row>
    <row r="228" spans="1:32" ht="20.25" customHeight="1" x14ac:dyDescent="0.2">
      <c r="A228" s="261"/>
      <c r="B228" s="261"/>
      <c r="C228" s="187"/>
      <c r="D228" s="187"/>
      <c r="E228" s="187"/>
      <c r="F228" s="187"/>
      <c r="G228" s="187"/>
      <c r="H228" s="187"/>
      <c r="I228" s="187"/>
      <c r="J228" s="187"/>
      <c r="K228" s="187"/>
      <c r="L228" s="187"/>
      <c r="M228" s="187"/>
      <c r="N228" s="187"/>
      <c r="O228" s="187"/>
      <c r="P228" s="187"/>
      <c r="Q228" s="187"/>
      <c r="R228" s="187"/>
      <c r="S228" s="187"/>
      <c r="T228" s="187"/>
      <c r="U228" s="187"/>
      <c r="V228" s="187"/>
      <c r="W228" s="187"/>
      <c r="X228" s="187"/>
      <c r="Y228" s="187"/>
      <c r="Z228" s="187"/>
      <c r="AA228" s="187"/>
      <c r="AB228" s="187"/>
      <c r="AC228" s="187"/>
      <c r="AD228" s="187"/>
      <c r="AE228" s="187"/>
      <c r="AF228" s="187"/>
    </row>
    <row r="229" spans="1:32" ht="20.25" customHeight="1" x14ac:dyDescent="0.2">
      <c r="A229" s="261"/>
      <c r="B229" s="261"/>
      <c r="C229" s="187"/>
      <c r="D229" s="187"/>
      <c r="E229" s="187"/>
      <c r="F229" s="187"/>
      <c r="G229" s="187"/>
      <c r="H229" s="187"/>
      <c r="I229" s="187"/>
      <c r="J229" s="187"/>
      <c r="K229" s="187"/>
      <c r="L229" s="187"/>
      <c r="M229" s="187"/>
      <c r="N229" s="187"/>
      <c r="O229" s="187"/>
      <c r="P229" s="187"/>
      <c r="Q229" s="187"/>
      <c r="R229" s="187"/>
      <c r="S229" s="187"/>
      <c r="T229" s="187"/>
      <c r="U229" s="187"/>
      <c r="V229" s="187"/>
      <c r="W229" s="187"/>
      <c r="X229" s="187"/>
      <c r="Y229" s="187"/>
      <c r="Z229" s="187"/>
      <c r="AA229" s="187"/>
      <c r="AB229" s="187"/>
      <c r="AC229" s="187"/>
      <c r="AD229" s="187"/>
      <c r="AE229" s="187"/>
      <c r="AF229" s="187"/>
    </row>
    <row r="230" spans="1:32" ht="20.25" customHeight="1" x14ac:dyDescent="0.2">
      <c r="A230" s="261"/>
      <c r="B230" s="261"/>
      <c r="C230" s="187"/>
      <c r="D230" s="187"/>
      <c r="E230" s="187"/>
      <c r="F230" s="187"/>
      <c r="G230" s="187"/>
      <c r="H230" s="187"/>
      <c r="I230" s="187"/>
      <c r="J230" s="187"/>
      <c r="K230" s="187"/>
      <c r="L230" s="187"/>
      <c r="M230" s="187"/>
      <c r="N230" s="187"/>
      <c r="O230" s="187"/>
      <c r="P230" s="187"/>
      <c r="Q230" s="187"/>
      <c r="R230" s="187"/>
      <c r="S230" s="187"/>
      <c r="T230" s="187"/>
      <c r="U230" s="187"/>
      <c r="V230" s="187"/>
      <c r="W230" s="187"/>
      <c r="X230" s="187"/>
      <c r="Y230" s="187"/>
      <c r="Z230" s="187"/>
      <c r="AA230" s="187"/>
      <c r="AB230" s="187"/>
      <c r="AC230" s="187"/>
      <c r="AD230" s="187"/>
      <c r="AE230" s="187"/>
      <c r="AF230" s="187"/>
    </row>
    <row r="231" spans="1:32" ht="20.25" customHeight="1" x14ac:dyDescent="0.2">
      <c r="A231" s="261"/>
      <c r="B231" s="261"/>
      <c r="C231" s="187"/>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c r="Z231" s="187"/>
      <c r="AA231" s="187"/>
      <c r="AB231" s="187"/>
      <c r="AC231" s="187"/>
      <c r="AD231" s="187"/>
      <c r="AE231" s="187"/>
      <c r="AF231" s="187"/>
    </row>
    <row r="232" spans="1:32" ht="20.25" customHeight="1" x14ac:dyDescent="0.2">
      <c r="A232" s="261"/>
      <c r="B232" s="261"/>
      <c r="C232" s="187"/>
      <c r="D232" s="187"/>
      <c r="E232" s="187"/>
      <c r="F232" s="187"/>
      <c r="G232" s="187"/>
      <c r="H232" s="187"/>
      <c r="I232" s="187"/>
      <c r="J232" s="187"/>
      <c r="K232" s="187"/>
      <c r="L232" s="187"/>
      <c r="M232" s="187"/>
      <c r="N232" s="187"/>
      <c r="O232" s="187"/>
      <c r="P232" s="187"/>
      <c r="Q232" s="187"/>
      <c r="R232" s="187"/>
      <c r="S232" s="187"/>
      <c r="T232" s="187"/>
      <c r="U232" s="187"/>
      <c r="V232" s="187"/>
      <c r="W232" s="187"/>
      <c r="X232" s="187"/>
      <c r="Y232" s="187"/>
      <c r="Z232" s="187"/>
      <c r="AA232" s="187"/>
      <c r="AB232" s="187"/>
      <c r="AC232" s="187"/>
      <c r="AD232" s="187"/>
      <c r="AE232" s="187"/>
      <c r="AF232" s="187"/>
    </row>
    <row r="233" spans="1:32" ht="20.25" customHeight="1" x14ac:dyDescent="0.2">
      <c r="A233" s="261"/>
      <c r="B233" s="261"/>
      <c r="C233" s="187"/>
      <c r="D233" s="187"/>
      <c r="E233" s="187"/>
      <c r="F233" s="187"/>
      <c r="G233" s="187"/>
      <c r="H233" s="187"/>
      <c r="I233" s="187"/>
      <c r="J233" s="187"/>
      <c r="K233" s="187"/>
      <c r="L233" s="187"/>
      <c r="M233" s="187"/>
      <c r="N233" s="187"/>
      <c r="O233" s="187"/>
      <c r="P233" s="187"/>
      <c r="Q233" s="187"/>
      <c r="R233" s="187"/>
      <c r="S233" s="187"/>
      <c r="T233" s="187"/>
      <c r="U233" s="187"/>
      <c r="V233" s="187"/>
      <c r="W233" s="187"/>
      <c r="X233" s="187"/>
      <c r="Y233" s="187"/>
      <c r="Z233" s="187"/>
      <c r="AA233" s="187"/>
      <c r="AB233" s="187"/>
      <c r="AC233" s="187"/>
      <c r="AD233" s="187"/>
      <c r="AE233" s="187"/>
      <c r="AF233" s="187"/>
    </row>
    <row r="234" spans="1:32" ht="20.25" customHeight="1" x14ac:dyDescent="0.2">
      <c r="A234" s="261"/>
      <c r="B234" s="261"/>
      <c r="C234" s="187"/>
      <c r="D234" s="187"/>
      <c r="E234" s="187"/>
      <c r="F234" s="187"/>
      <c r="G234" s="187"/>
      <c r="H234" s="187"/>
      <c r="I234" s="187"/>
      <c r="J234" s="187"/>
      <c r="K234" s="187"/>
      <c r="L234" s="187"/>
      <c r="M234" s="187"/>
      <c r="N234" s="187"/>
      <c r="O234" s="187"/>
      <c r="P234" s="187"/>
      <c r="Q234" s="187"/>
      <c r="R234" s="187"/>
      <c r="S234" s="187"/>
      <c r="T234" s="187"/>
      <c r="U234" s="187"/>
      <c r="V234" s="187"/>
      <c r="W234" s="187"/>
      <c r="X234" s="187"/>
      <c r="Y234" s="187"/>
      <c r="Z234" s="187"/>
      <c r="AA234" s="187"/>
      <c r="AB234" s="187"/>
      <c r="AC234" s="187"/>
      <c r="AD234" s="187"/>
      <c r="AE234" s="187"/>
      <c r="AF234" s="187"/>
    </row>
    <row r="235" spans="1:32" ht="20.25" customHeight="1" x14ac:dyDescent="0.2">
      <c r="A235" s="261"/>
      <c r="B235" s="261"/>
      <c r="C235" s="187"/>
      <c r="D235" s="187"/>
      <c r="E235" s="187"/>
      <c r="F235" s="187"/>
      <c r="G235" s="187"/>
      <c r="H235" s="187"/>
      <c r="I235" s="187"/>
      <c r="J235" s="187"/>
      <c r="K235" s="187"/>
      <c r="L235" s="187"/>
      <c r="M235" s="187"/>
      <c r="N235" s="187"/>
      <c r="O235" s="187"/>
      <c r="P235" s="187"/>
      <c r="Q235" s="187"/>
      <c r="R235" s="187"/>
      <c r="S235" s="187"/>
      <c r="T235" s="187"/>
      <c r="U235" s="187"/>
      <c r="V235" s="187"/>
      <c r="W235" s="187"/>
      <c r="X235" s="187"/>
      <c r="Y235" s="187"/>
      <c r="Z235" s="187"/>
      <c r="AA235" s="187"/>
      <c r="AB235" s="187"/>
      <c r="AC235" s="187"/>
      <c r="AD235" s="187"/>
      <c r="AE235" s="187"/>
      <c r="AF235" s="187"/>
    </row>
    <row r="236" spans="1:32" ht="20.25" customHeight="1" x14ac:dyDescent="0.2">
      <c r="A236" s="261"/>
      <c r="B236" s="261"/>
      <c r="C236" s="187"/>
      <c r="D236" s="187"/>
      <c r="E236" s="187"/>
      <c r="F236" s="187"/>
      <c r="G236" s="187"/>
      <c r="H236" s="187"/>
      <c r="I236" s="187"/>
      <c r="J236" s="187"/>
      <c r="K236" s="187"/>
      <c r="L236" s="187"/>
      <c r="M236" s="187"/>
      <c r="N236" s="187"/>
      <c r="O236" s="187"/>
      <c r="P236" s="187"/>
      <c r="Q236" s="187"/>
      <c r="R236" s="187"/>
      <c r="S236" s="187"/>
      <c r="T236" s="187"/>
      <c r="U236" s="187"/>
      <c r="V236" s="187"/>
      <c r="W236" s="187"/>
      <c r="X236" s="187"/>
      <c r="Y236" s="187"/>
      <c r="Z236" s="187"/>
      <c r="AA236" s="187"/>
      <c r="AB236" s="187"/>
      <c r="AC236" s="187"/>
      <c r="AD236" s="187"/>
      <c r="AE236" s="187"/>
      <c r="AF236" s="187"/>
    </row>
    <row r="237" spans="1:32" ht="20.25" customHeight="1" x14ac:dyDescent="0.2">
      <c r="A237" s="261"/>
      <c r="B237" s="261"/>
      <c r="C237" s="187"/>
      <c r="D237" s="187"/>
      <c r="E237" s="187"/>
      <c r="F237" s="187"/>
      <c r="G237" s="187"/>
      <c r="H237" s="187"/>
      <c r="I237" s="187"/>
      <c r="J237" s="187"/>
      <c r="K237" s="187"/>
      <c r="L237" s="187"/>
      <c r="M237" s="187"/>
      <c r="N237" s="187"/>
      <c r="O237" s="187"/>
      <c r="P237" s="187"/>
      <c r="Q237" s="187"/>
      <c r="R237" s="187"/>
      <c r="S237" s="187"/>
      <c r="T237" s="187"/>
      <c r="U237" s="187"/>
      <c r="V237" s="187"/>
      <c r="W237" s="187"/>
      <c r="X237" s="187"/>
      <c r="Y237" s="187"/>
      <c r="Z237" s="187"/>
      <c r="AA237" s="187"/>
      <c r="AB237" s="187"/>
      <c r="AC237" s="187"/>
      <c r="AD237" s="187"/>
      <c r="AE237" s="187"/>
      <c r="AF237" s="187"/>
    </row>
    <row r="238" spans="1:32" ht="20.25" customHeight="1" x14ac:dyDescent="0.2">
      <c r="A238" s="261"/>
      <c r="B238" s="261"/>
      <c r="C238" s="187"/>
      <c r="D238" s="187"/>
      <c r="E238" s="187"/>
      <c r="F238" s="187"/>
      <c r="G238" s="187"/>
      <c r="H238" s="187"/>
      <c r="I238" s="187"/>
      <c r="J238" s="187"/>
      <c r="K238" s="187"/>
      <c r="L238" s="187"/>
      <c r="M238" s="187"/>
      <c r="N238" s="187"/>
      <c r="O238" s="187"/>
      <c r="P238" s="187"/>
      <c r="Q238" s="187"/>
      <c r="R238" s="187"/>
      <c r="S238" s="187"/>
      <c r="T238" s="187"/>
      <c r="U238" s="187"/>
      <c r="V238" s="187"/>
      <c r="W238" s="187"/>
      <c r="X238" s="187"/>
      <c r="Y238" s="187"/>
      <c r="Z238" s="187"/>
      <c r="AA238" s="187"/>
      <c r="AB238" s="187"/>
      <c r="AC238" s="187"/>
      <c r="AD238" s="187"/>
      <c r="AE238" s="187"/>
      <c r="AF238" s="187"/>
    </row>
    <row r="239" spans="1:32" ht="20.25" customHeight="1" x14ac:dyDescent="0.2">
      <c r="A239" s="261"/>
      <c r="B239" s="261"/>
      <c r="C239" s="187"/>
      <c r="D239" s="187"/>
      <c r="E239" s="187"/>
      <c r="F239" s="187"/>
      <c r="G239" s="187"/>
      <c r="H239" s="187"/>
      <c r="I239" s="187"/>
      <c r="J239" s="187"/>
      <c r="K239" s="187"/>
      <c r="L239" s="187"/>
      <c r="M239" s="187"/>
      <c r="N239" s="187"/>
      <c r="O239" s="187"/>
      <c r="P239" s="187"/>
      <c r="Q239" s="187"/>
      <c r="R239" s="187"/>
      <c r="S239" s="187"/>
      <c r="T239" s="187"/>
      <c r="U239" s="187"/>
      <c r="V239" s="187"/>
      <c r="W239" s="187"/>
      <c r="X239" s="187"/>
      <c r="Y239" s="187"/>
      <c r="Z239" s="187"/>
      <c r="AA239" s="187"/>
      <c r="AB239" s="187"/>
      <c r="AC239" s="187"/>
      <c r="AD239" s="187"/>
      <c r="AE239" s="187"/>
      <c r="AF239" s="187"/>
    </row>
    <row r="240" spans="1:32" ht="20.25" customHeight="1" x14ac:dyDescent="0.2">
      <c r="A240" s="261"/>
      <c r="B240" s="261"/>
      <c r="C240" s="187"/>
      <c r="D240" s="187"/>
      <c r="E240" s="187"/>
      <c r="F240" s="187"/>
      <c r="G240" s="187"/>
      <c r="H240" s="187"/>
      <c r="I240" s="187"/>
      <c r="J240" s="187"/>
      <c r="K240" s="187"/>
      <c r="L240" s="187"/>
      <c r="M240" s="187"/>
      <c r="N240" s="187"/>
      <c r="O240" s="187"/>
      <c r="P240" s="187"/>
      <c r="Q240" s="187"/>
      <c r="R240" s="187"/>
      <c r="S240" s="187"/>
      <c r="T240" s="187"/>
      <c r="U240" s="187"/>
      <c r="V240" s="187"/>
      <c r="W240" s="187"/>
      <c r="X240" s="187"/>
      <c r="Y240" s="187"/>
      <c r="Z240" s="187"/>
      <c r="AA240" s="187"/>
      <c r="AB240" s="187"/>
      <c r="AC240" s="187"/>
      <c r="AD240" s="187"/>
      <c r="AE240" s="187"/>
      <c r="AF240" s="187"/>
    </row>
    <row r="241" spans="1:32" ht="20.25" customHeight="1" x14ac:dyDescent="0.2">
      <c r="A241" s="261"/>
      <c r="B241" s="261"/>
      <c r="C241" s="187"/>
      <c r="D241" s="187"/>
      <c r="E241" s="187"/>
      <c r="F241" s="187"/>
      <c r="G241" s="187"/>
      <c r="H241" s="187"/>
      <c r="I241" s="187"/>
      <c r="J241" s="187"/>
      <c r="K241" s="187"/>
      <c r="L241" s="187"/>
      <c r="M241" s="187"/>
      <c r="N241" s="187"/>
      <c r="O241" s="187"/>
      <c r="P241" s="187"/>
      <c r="Q241" s="187"/>
      <c r="R241" s="187"/>
      <c r="S241" s="187"/>
      <c r="T241" s="187"/>
      <c r="U241" s="187"/>
      <c r="V241" s="187"/>
      <c r="W241" s="187"/>
      <c r="X241" s="187"/>
      <c r="Y241" s="187"/>
      <c r="Z241" s="187"/>
      <c r="AA241" s="187"/>
      <c r="AB241" s="187"/>
      <c r="AC241" s="187"/>
      <c r="AD241" s="187"/>
      <c r="AE241" s="187"/>
      <c r="AF241" s="187"/>
    </row>
    <row r="242" spans="1:32" ht="20.25" customHeight="1" x14ac:dyDescent="0.2">
      <c r="A242" s="261"/>
      <c r="B242" s="261"/>
      <c r="C242" s="187"/>
      <c r="D242" s="187"/>
      <c r="E242" s="187"/>
      <c r="F242" s="187"/>
      <c r="G242" s="187"/>
      <c r="H242" s="187"/>
      <c r="I242" s="187"/>
      <c r="J242" s="187"/>
      <c r="K242" s="187"/>
      <c r="L242" s="187"/>
      <c r="M242" s="187"/>
      <c r="N242" s="187"/>
      <c r="O242" s="187"/>
      <c r="P242" s="187"/>
      <c r="Q242" s="187"/>
      <c r="R242" s="187"/>
      <c r="S242" s="187"/>
      <c r="T242" s="187"/>
      <c r="U242" s="187"/>
      <c r="V242" s="187"/>
      <c r="W242" s="187"/>
      <c r="X242" s="187"/>
      <c r="Y242" s="187"/>
      <c r="Z242" s="187"/>
      <c r="AA242" s="187"/>
      <c r="AB242" s="187"/>
      <c r="AC242" s="187"/>
      <c r="AD242" s="187"/>
      <c r="AE242" s="187"/>
      <c r="AF242" s="187"/>
    </row>
    <row r="243" spans="1:32" ht="20.25" customHeight="1" x14ac:dyDescent="0.2">
      <c r="A243" s="261"/>
      <c r="B243" s="261"/>
      <c r="C243" s="187"/>
      <c r="D243" s="187"/>
      <c r="E243" s="187"/>
      <c r="F243" s="187"/>
      <c r="G243" s="187"/>
      <c r="H243" s="187"/>
      <c r="I243" s="187"/>
      <c r="J243" s="187"/>
      <c r="K243" s="187"/>
      <c r="L243" s="187"/>
      <c r="M243" s="187"/>
      <c r="N243" s="187"/>
      <c r="O243" s="187"/>
      <c r="P243" s="187"/>
      <c r="Q243" s="187"/>
      <c r="R243" s="187"/>
      <c r="S243" s="187"/>
      <c r="T243" s="187"/>
      <c r="U243" s="187"/>
      <c r="V243" s="187"/>
      <c r="W243" s="187"/>
      <c r="X243" s="187"/>
      <c r="Y243" s="187"/>
      <c r="Z243" s="187"/>
      <c r="AA243" s="187"/>
      <c r="AB243" s="187"/>
      <c r="AC243" s="187"/>
      <c r="AD243" s="187"/>
      <c r="AE243" s="187"/>
      <c r="AF243" s="187"/>
    </row>
    <row r="244" spans="1:32" ht="20.25" customHeight="1" x14ac:dyDescent="0.2">
      <c r="A244" s="261"/>
      <c r="B244" s="261"/>
      <c r="C244" s="187"/>
      <c r="D244" s="187"/>
      <c r="E244" s="187"/>
      <c r="F244" s="187"/>
      <c r="G244" s="187"/>
      <c r="H244" s="187"/>
      <c r="I244" s="187"/>
      <c r="J244" s="187"/>
      <c r="K244" s="187"/>
      <c r="L244" s="187"/>
      <c r="M244" s="187"/>
      <c r="N244" s="187"/>
      <c r="O244" s="187"/>
      <c r="P244" s="187"/>
      <c r="Q244" s="187"/>
      <c r="R244" s="187"/>
      <c r="S244" s="187"/>
      <c r="T244" s="187"/>
      <c r="U244" s="187"/>
      <c r="V244" s="187"/>
      <c r="W244" s="187"/>
      <c r="X244" s="187"/>
      <c r="Y244" s="187"/>
      <c r="Z244" s="187"/>
      <c r="AA244" s="187"/>
      <c r="AB244" s="187"/>
      <c r="AC244" s="187"/>
      <c r="AD244" s="187"/>
      <c r="AE244" s="187"/>
      <c r="AF244" s="187"/>
    </row>
    <row r="245" spans="1:32" ht="20.25" customHeight="1" x14ac:dyDescent="0.2">
      <c r="A245" s="261"/>
      <c r="B245" s="261"/>
      <c r="C245" s="187"/>
      <c r="D245" s="187"/>
      <c r="E245" s="187"/>
      <c r="F245" s="187"/>
      <c r="G245" s="187"/>
      <c r="H245" s="187"/>
      <c r="I245" s="187"/>
      <c r="J245" s="187"/>
      <c r="K245" s="187"/>
      <c r="L245" s="187"/>
      <c r="M245" s="187"/>
      <c r="N245" s="187"/>
      <c r="O245" s="187"/>
      <c r="P245" s="187"/>
      <c r="Q245" s="187"/>
      <c r="R245" s="187"/>
      <c r="S245" s="187"/>
      <c r="T245" s="187"/>
      <c r="U245" s="187"/>
      <c r="V245" s="187"/>
      <c r="W245" s="187"/>
      <c r="X245" s="187"/>
      <c r="Y245" s="187"/>
      <c r="Z245" s="187"/>
      <c r="AA245" s="187"/>
      <c r="AB245" s="187"/>
      <c r="AC245" s="187"/>
      <c r="AD245" s="187"/>
      <c r="AE245" s="187"/>
      <c r="AF245" s="187"/>
    </row>
    <row r="246" spans="1:32" ht="20.25" customHeight="1" x14ac:dyDescent="0.2">
      <c r="A246" s="261"/>
      <c r="B246" s="261"/>
      <c r="C246" s="187"/>
      <c r="D246" s="187"/>
      <c r="E246" s="187"/>
      <c r="F246" s="187"/>
      <c r="G246" s="187"/>
      <c r="H246" s="187"/>
      <c r="I246" s="187"/>
      <c r="J246" s="187"/>
      <c r="K246" s="187"/>
      <c r="L246" s="187"/>
      <c r="M246" s="187"/>
      <c r="N246" s="187"/>
      <c r="O246" s="187"/>
      <c r="P246" s="187"/>
      <c r="Q246" s="187"/>
      <c r="R246" s="187"/>
      <c r="S246" s="187"/>
      <c r="T246" s="187"/>
      <c r="U246" s="187"/>
      <c r="V246" s="187"/>
      <c r="W246" s="187"/>
      <c r="X246" s="187"/>
      <c r="Y246" s="187"/>
      <c r="Z246" s="187"/>
      <c r="AA246" s="187"/>
      <c r="AB246" s="187"/>
      <c r="AC246" s="187"/>
      <c r="AD246" s="187"/>
      <c r="AE246" s="187"/>
      <c r="AF246" s="187"/>
    </row>
    <row r="247" spans="1:32" ht="20.25" customHeight="1" x14ac:dyDescent="0.2">
      <c r="A247" s="261"/>
      <c r="B247" s="261"/>
      <c r="C247" s="187"/>
      <c r="D247" s="187"/>
      <c r="E247" s="187"/>
      <c r="F247" s="187"/>
      <c r="G247" s="187"/>
      <c r="H247" s="187"/>
      <c r="I247" s="187"/>
      <c r="J247" s="187"/>
      <c r="K247" s="187"/>
      <c r="L247" s="187"/>
      <c r="M247" s="187"/>
      <c r="N247" s="187"/>
      <c r="O247" s="187"/>
      <c r="P247" s="187"/>
      <c r="Q247" s="187"/>
      <c r="R247" s="187"/>
      <c r="S247" s="187"/>
      <c r="T247" s="187"/>
      <c r="U247" s="187"/>
      <c r="V247" s="187"/>
      <c r="W247" s="187"/>
      <c r="X247" s="187"/>
      <c r="Y247" s="187"/>
      <c r="Z247" s="187"/>
      <c r="AA247" s="187"/>
      <c r="AB247" s="187"/>
      <c r="AC247" s="187"/>
      <c r="AD247" s="187"/>
      <c r="AE247" s="187"/>
      <c r="AF247" s="187"/>
    </row>
    <row r="248" spans="1:32" ht="20.25" customHeight="1" x14ac:dyDescent="0.2">
      <c r="A248" s="261"/>
      <c r="B248" s="261"/>
      <c r="C248" s="187"/>
      <c r="D248" s="187"/>
      <c r="E248" s="187"/>
      <c r="F248" s="187"/>
      <c r="G248" s="187"/>
      <c r="H248" s="187"/>
      <c r="I248" s="187"/>
      <c r="J248" s="187"/>
      <c r="K248" s="187"/>
      <c r="L248" s="187"/>
      <c r="M248" s="187"/>
      <c r="N248" s="187"/>
      <c r="O248" s="187"/>
      <c r="P248" s="187"/>
      <c r="Q248" s="187"/>
      <c r="R248" s="187"/>
      <c r="S248" s="187"/>
      <c r="T248" s="187"/>
      <c r="U248" s="187"/>
      <c r="V248" s="187"/>
      <c r="W248" s="187"/>
      <c r="X248" s="187"/>
      <c r="Y248" s="187"/>
      <c r="Z248" s="187"/>
      <c r="AA248" s="187"/>
      <c r="AB248" s="187"/>
      <c r="AC248" s="187"/>
      <c r="AD248" s="187"/>
      <c r="AE248" s="187"/>
      <c r="AF248" s="187"/>
    </row>
    <row r="249" spans="1:32" ht="20.25" customHeight="1" x14ac:dyDescent="0.2">
      <c r="A249" s="261"/>
      <c r="B249" s="261"/>
      <c r="C249" s="187"/>
      <c r="D249" s="187"/>
      <c r="E249" s="187"/>
      <c r="F249" s="187"/>
      <c r="G249" s="187"/>
      <c r="H249" s="187"/>
      <c r="I249" s="187"/>
      <c r="J249" s="187"/>
      <c r="K249" s="187"/>
      <c r="L249" s="187"/>
      <c r="M249" s="187"/>
      <c r="N249" s="187"/>
      <c r="O249" s="187"/>
      <c r="P249" s="187"/>
      <c r="Q249" s="187"/>
      <c r="R249" s="187"/>
      <c r="S249" s="187"/>
      <c r="T249" s="187"/>
      <c r="U249" s="187"/>
      <c r="V249" s="187"/>
      <c r="W249" s="187"/>
      <c r="X249" s="187"/>
      <c r="Y249" s="187"/>
      <c r="Z249" s="187"/>
      <c r="AA249" s="187"/>
      <c r="AB249" s="187"/>
      <c r="AC249" s="187"/>
      <c r="AD249" s="187"/>
      <c r="AE249" s="187"/>
      <c r="AF249" s="187"/>
    </row>
    <row r="250" spans="1:32" ht="20.25" customHeight="1" x14ac:dyDescent="0.2">
      <c r="A250" s="261"/>
      <c r="B250" s="261"/>
      <c r="C250" s="187"/>
      <c r="D250" s="187"/>
      <c r="E250" s="187"/>
      <c r="F250" s="187"/>
      <c r="G250" s="187"/>
      <c r="H250" s="187"/>
      <c r="I250" s="187"/>
      <c r="J250" s="187"/>
      <c r="K250" s="187"/>
      <c r="L250" s="187"/>
      <c r="M250" s="187"/>
      <c r="N250" s="187"/>
      <c r="O250" s="187"/>
      <c r="P250" s="187"/>
      <c r="Q250" s="187"/>
      <c r="R250" s="187"/>
      <c r="S250" s="187"/>
      <c r="T250" s="187"/>
      <c r="U250" s="187"/>
      <c r="V250" s="187"/>
      <c r="W250" s="187"/>
      <c r="X250" s="187"/>
      <c r="Y250" s="187"/>
      <c r="Z250" s="187"/>
      <c r="AA250" s="187"/>
      <c r="AB250" s="187"/>
      <c r="AC250" s="187"/>
      <c r="AD250" s="187"/>
      <c r="AE250" s="187"/>
      <c r="AF250" s="187"/>
    </row>
    <row r="251" spans="1:32" ht="20.25" customHeight="1" x14ac:dyDescent="0.2">
      <c r="A251" s="261"/>
      <c r="B251" s="261"/>
      <c r="C251" s="187"/>
      <c r="D251" s="187"/>
      <c r="E251" s="187"/>
      <c r="F251" s="187"/>
      <c r="G251" s="187"/>
      <c r="H251" s="187"/>
      <c r="I251" s="187"/>
      <c r="J251" s="187"/>
      <c r="K251" s="187"/>
      <c r="L251" s="187"/>
      <c r="M251" s="187"/>
      <c r="N251" s="187"/>
      <c r="O251" s="187"/>
      <c r="P251" s="187"/>
      <c r="Q251" s="187"/>
      <c r="R251" s="187"/>
      <c r="S251" s="187"/>
      <c r="T251" s="187"/>
      <c r="U251" s="187"/>
      <c r="V251" s="187"/>
      <c r="W251" s="187"/>
      <c r="X251" s="187"/>
      <c r="Y251" s="187"/>
      <c r="Z251" s="187"/>
      <c r="AA251" s="187"/>
      <c r="AB251" s="187"/>
      <c r="AC251" s="187"/>
      <c r="AD251" s="187"/>
      <c r="AE251" s="187"/>
      <c r="AF251" s="187"/>
    </row>
    <row r="252" spans="1:32" ht="20.25" customHeight="1" x14ac:dyDescent="0.2">
      <c r="A252" s="261"/>
      <c r="B252" s="261"/>
      <c r="C252" s="187"/>
      <c r="D252" s="187"/>
      <c r="E252" s="187"/>
      <c r="F252" s="187"/>
      <c r="G252" s="187"/>
      <c r="H252" s="187"/>
      <c r="I252" s="187"/>
      <c r="J252" s="187"/>
      <c r="K252" s="187"/>
      <c r="L252" s="187"/>
      <c r="M252" s="187"/>
      <c r="N252" s="187"/>
      <c r="O252" s="187"/>
      <c r="P252" s="187"/>
      <c r="Q252" s="187"/>
      <c r="R252" s="187"/>
      <c r="S252" s="187"/>
      <c r="T252" s="187"/>
      <c r="U252" s="187"/>
      <c r="V252" s="187"/>
      <c r="W252" s="187"/>
      <c r="X252" s="187"/>
      <c r="Y252" s="187"/>
      <c r="Z252" s="187"/>
      <c r="AA252" s="187"/>
      <c r="AB252" s="187"/>
      <c r="AC252" s="187"/>
      <c r="AD252" s="187"/>
      <c r="AE252" s="187"/>
      <c r="AF252" s="187"/>
    </row>
    <row r="253" spans="1:32" ht="20.25" customHeight="1" x14ac:dyDescent="0.2">
      <c r="A253" s="261"/>
      <c r="B253" s="261"/>
      <c r="C253" s="187"/>
      <c r="D253" s="187"/>
      <c r="E253" s="187"/>
      <c r="F253" s="187"/>
      <c r="G253" s="187"/>
      <c r="H253" s="187"/>
      <c r="I253" s="187"/>
      <c r="J253" s="187"/>
      <c r="K253" s="187"/>
      <c r="L253" s="187"/>
      <c r="M253" s="187"/>
      <c r="N253" s="187"/>
      <c r="O253" s="187"/>
      <c r="P253" s="187"/>
      <c r="Q253" s="187"/>
      <c r="R253" s="187"/>
      <c r="S253" s="187"/>
      <c r="T253" s="187"/>
      <c r="U253" s="187"/>
      <c r="V253" s="187"/>
      <c r="W253" s="187"/>
      <c r="X253" s="187"/>
      <c r="Y253" s="187"/>
      <c r="Z253" s="187"/>
      <c r="AA253" s="187"/>
      <c r="AB253" s="187"/>
      <c r="AC253" s="187"/>
      <c r="AD253" s="187"/>
      <c r="AE253" s="187"/>
      <c r="AF253" s="187"/>
    </row>
    <row r="254" spans="1:32" ht="20.25" customHeight="1" x14ac:dyDescent="0.2">
      <c r="A254" s="261"/>
      <c r="B254" s="261"/>
      <c r="C254" s="187"/>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c r="Z254" s="187"/>
      <c r="AA254" s="187"/>
      <c r="AB254" s="187"/>
      <c r="AC254" s="187"/>
      <c r="AD254" s="187"/>
      <c r="AE254" s="187"/>
      <c r="AF254" s="187"/>
    </row>
    <row r="255" spans="1:32" ht="20.25" customHeight="1" x14ac:dyDescent="0.2">
      <c r="A255" s="261"/>
      <c r="B255" s="261"/>
      <c r="C255" s="187"/>
      <c r="D255" s="187"/>
      <c r="E255" s="187"/>
      <c r="F255" s="187"/>
      <c r="G255" s="187"/>
      <c r="H255" s="187"/>
      <c r="I255" s="187"/>
      <c r="J255" s="187"/>
      <c r="K255" s="187"/>
      <c r="L255" s="187"/>
      <c r="M255" s="187"/>
      <c r="N255" s="187"/>
      <c r="O255" s="187"/>
      <c r="P255" s="187"/>
      <c r="Q255" s="187"/>
      <c r="R255" s="187"/>
      <c r="S255" s="187"/>
      <c r="T255" s="187"/>
      <c r="U255" s="187"/>
      <c r="V255" s="187"/>
      <c r="W255" s="187"/>
      <c r="X255" s="187"/>
      <c r="Y255" s="187"/>
      <c r="Z255" s="187"/>
      <c r="AA255" s="187"/>
      <c r="AB255" s="187"/>
      <c r="AC255" s="187"/>
      <c r="AD255" s="187"/>
      <c r="AE255" s="187"/>
      <c r="AF255" s="187"/>
    </row>
    <row r="256" spans="1:32" ht="20.25" customHeight="1" x14ac:dyDescent="0.2">
      <c r="A256" s="261"/>
      <c r="B256" s="261"/>
      <c r="C256" s="187"/>
      <c r="D256" s="187"/>
      <c r="E256" s="187"/>
      <c r="F256" s="187"/>
      <c r="G256" s="187"/>
      <c r="H256" s="187"/>
      <c r="I256" s="187"/>
      <c r="J256" s="187"/>
      <c r="K256" s="187"/>
      <c r="L256" s="187"/>
      <c r="M256" s="187"/>
      <c r="N256" s="187"/>
      <c r="O256" s="187"/>
      <c r="P256" s="187"/>
      <c r="Q256" s="187"/>
      <c r="R256" s="187"/>
      <c r="S256" s="187"/>
      <c r="T256" s="187"/>
      <c r="U256" s="187"/>
      <c r="V256" s="187"/>
      <c r="W256" s="187"/>
      <c r="X256" s="187"/>
      <c r="Y256" s="187"/>
      <c r="Z256" s="187"/>
      <c r="AA256" s="187"/>
      <c r="AB256" s="187"/>
      <c r="AC256" s="187"/>
      <c r="AD256" s="187"/>
      <c r="AE256" s="187"/>
      <c r="AF256" s="187"/>
    </row>
    <row r="257" spans="1:32" ht="20.25" customHeight="1" x14ac:dyDescent="0.2">
      <c r="A257" s="261"/>
      <c r="B257" s="261"/>
      <c r="C257" s="187"/>
      <c r="D257" s="187"/>
      <c r="E257" s="187"/>
      <c r="F257" s="187"/>
      <c r="G257" s="187"/>
      <c r="H257" s="187"/>
      <c r="I257" s="187"/>
      <c r="J257" s="187"/>
      <c r="K257" s="187"/>
      <c r="L257" s="187"/>
      <c r="M257" s="187"/>
      <c r="N257" s="187"/>
      <c r="O257" s="187"/>
      <c r="P257" s="187"/>
      <c r="Q257" s="187"/>
      <c r="R257" s="187"/>
      <c r="S257" s="187"/>
      <c r="T257" s="187"/>
      <c r="U257" s="187"/>
      <c r="V257" s="187"/>
      <c r="W257" s="187"/>
      <c r="X257" s="187"/>
      <c r="Y257" s="187"/>
      <c r="Z257" s="187"/>
      <c r="AA257" s="187"/>
      <c r="AB257" s="187"/>
      <c r="AC257" s="187"/>
      <c r="AD257" s="187"/>
      <c r="AE257" s="187"/>
      <c r="AF257" s="187"/>
    </row>
    <row r="258" spans="1:32" ht="20.25" customHeight="1" x14ac:dyDescent="0.2">
      <c r="A258" s="261"/>
      <c r="B258" s="261"/>
      <c r="C258" s="187"/>
      <c r="D258" s="187"/>
      <c r="E258" s="187"/>
      <c r="F258" s="187"/>
      <c r="G258" s="187"/>
      <c r="H258" s="187"/>
      <c r="I258" s="187"/>
      <c r="J258" s="187"/>
      <c r="K258" s="187"/>
      <c r="L258" s="187"/>
      <c r="M258" s="187"/>
      <c r="N258" s="187"/>
      <c r="O258" s="187"/>
      <c r="P258" s="187"/>
      <c r="Q258" s="187"/>
      <c r="R258" s="187"/>
      <c r="S258" s="187"/>
      <c r="T258" s="187"/>
      <c r="U258" s="187"/>
      <c r="V258" s="187"/>
      <c r="W258" s="187"/>
      <c r="X258" s="187"/>
      <c r="Y258" s="187"/>
      <c r="Z258" s="187"/>
      <c r="AA258" s="187"/>
      <c r="AB258" s="187"/>
      <c r="AC258" s="187"/>
      <c r="AD258" s="187"/>
      <c r="AE258" s="187"/>
      <c r="AF258" s="187"/>
    </row>
    <row r="259" spans="1:32" ht="20.25" customHeight="1" x14ac:dyDescent="0.2">
      <c r="A259" s="261"/>
      <c r="B259" s="261"/>
      <c r="C259" s="187"/>
      <c r="D259" s="187"/>
      <c r="E259" s="187"/>
      <c r="F259" s="187"/>
      <c r="G259" s="187"/>
      <c r="H259" s="187"/>
      <c r="I259" s="187"/>
      <c r="J259" s="187"/>
      <c r="K259" s="187"/>
      <c r="L259" s="187"/>
      <c r="M259" s="187"/>
      <c r="N259" s="187"/>
      <c r="O259" s="187"/>
      <c r="P259" s="187"/>
      <c r="Q259" s="187"/>
      <c r="R259" s="187"/>
      <c r="S259" s="187"/>
      <c r="T259" s="187"/>
      <c r="U259" s="187"/>
      <c r="V259" s="187"/>
      <c r="W259" s="187"/>
      <c r="X259" s="187"/>
      <c r="Y259" s="187"/>
      <c r="Z259" s="187"/>
      <c r="AA259" s="187"/>
      <c r="AB259" s="187"/>
      <c r="AC259" s="187"/>
      <c r="AD259" s="187"/>
      <c r="AE259" s="187"/>
      <c r="AF259" s="187"/>
    </row>
    <row r="260" spans="1:32" ht="20.25" customHeight="1" x14ac:dyDescent="0.2">
      <c r="A260" s="261"/>
      <c r="B260" s="261"/>
      <c r="C260" s="187"/>
      <c r="D260" s="187"/>
      <c r="E260" s="187"/>
      <c r="F260" s="187"/>
      <c r="G260" s="187"/>
      <c r="H260" s="187"/>
      <c r="I260" s="187"/>
      <c r="J260" s="187"/>
      <c r="K260" s="187"/>
      <c r="L260" s="187"/>
      <c r="M260" s="187"/>
      <c r="N260" s="187"/>
      <c r="O260" s="187"/>
      <c r="P260" s="187"/>
      <c r="Q260" s="187"/>
      <c r="R260" s="187"/>
      <c r="S260" s="187"/>
      <c r="T260" s="187"/>
      <c r="U260" s="187"/>
      <c r="V260" s="187"/>
      <c r="W260" s="187"/>
      <c r="X260" s="187"/>
      <c r="Y260" s="187"/>
      <c r="Z260" s="187"/>
      <c r="AA260" s="187"/>
      <c r="AB260" s="187"/>
      <c r="AC260" s="187"/>
      <c r="AD260" s="187"/>
      <c r="AE260" s="187"/>
      <c r="AF260" s="187"/>
    </row>
    <row r="261" spans="1:32" ht="20.25" customHeight="1" x14ac:dyDescent="0.2">
      <c r="A261" s="261"/>
      <c r="B261" s="261"/>
      <c r="C261" s="187"/>
      <c r="D261" s="187"/>
      <c r="E261" s="187"/>
      <c r="F261" s="187"/>
      <c r="G261" s="187"/>
      <c r="H261" s="187"/>
      <c r="I261" s="187"/>
      <c r="J261" s="187"/>
      <c r="K261" s="187"/>
      <c r="L261" s="187"/>
      <c r="M261" s="187"/>
      <c r="N261" s="187"/>
      <c r="O261" s="187"/>
      <c r="P261" s="187"/>
      <c r="Q261" s="187"/>
      <c r="R261" s="187"/>
      <c r="S261" s="187"/>
      <c r="T261" s="187"/>
      <c r="U261" s="187"/>
      <c r="V261" s="187"/>
      <c r="W261" s="187"/>
      <c r="X261" s="187"/>
      <c r="Y261" s="187"/>
      <c r="Z261" s="187"/>
      <c r="AA261" s="187"/>
      <c r="AB261" s="187"/>
      <c r="AC261" s="187"/>
      <c r="AD261" s="187"/>
      <c r="AE261" s="187"/>
      <c r="AF261" s="187"/>
    </row>
    <row r="262" spans="1:32" ht="20.25" customHeight="1" x14ac:dyDescent="0.2">
      <c r="A262" s="261"/>
      <c r="B262" s="261"/>
      <c r="C262" s="187"/>
      <c r="D262" s="187"/>
      <c r="E262" s="187"/>
      <c r="F262" s="187"/>
      <c r="G262" s="187"/>
      <c r="H262" s="187"/>
      <c r="I262" s="187"/>
      <c r="J262" s="187"/>
      <c r="K262" s="187"/>
      <c r="L262" s="187"/>
      <c r="M262" s="187"/>
      <c r="N262" s="187"/>
      <c r="O262" s="187"/>
      <c r="P262" s="187"/>
      <c r="Q262" s="187"/>
      <c r="R262" s="187"/>
      <c r="S262" s="187"/>
      <c r="T262" s="187"/>
      <c r="U262" s="187"/>
      <c r="V262" s="187"/>
      <c r="W262" s="187"/>
      <c r="X262" s="187"/>
      <c r="Y262" s="187"/>
      <c r="Z262" s="187"/>
      <c r="AA262" s="187"/>
      <c r="AB262" s="187"/>
      <c r="AC262" s="187"/>
      <c r="AD262" s="187"/>
      <c r="AE262" s="187"/>
      <c r="AF262" s="187"/>
    </row>
    <row r="263" spans="1:32" ht="20.25" customHeight="1" x14ac:dyDescent="0.2">
      <c r="A263" s="261"/>
      <c r="B263" s="261"/>
      <c r="C263" s="187"/>
      <c r="D263" s="187"/>
      <c r="E263" s="187"/>
      <c r="F263" s="187"/>
      <c r="G263" s="187"/>
      <c r="H263" s="187"/>
      <c r="I263" s="187"/>
      <c r="J263" s="187"/>
      <c r="K263" s="187"/>
      <c r="L263" s="187"/>
      <c r="M263" s="187"/>
      <c r="N263" s="187"/>
      <c r="O263" s="187"/>
      <c r="P263" s="187"/>
      <c r="Q263" s="187"/>
      <c r="R263" s="187"/>
      <c r="S263" s="187"/>
      <c r="T263" s="187"/>
      <c r="U263" s="187"/>
      <c r="V263" s="187"/>
      <c r="W263" s="187"/>
      <c r="X263" s="187"/>
      <c r="Y263" s="187"/>
      <c r="Z263" s="187"/>
      <c r="AA263" s="187"/>
      <c r="AB263" s="187"/>
      <c r="AC263" s="187"/>
      <c r="AD263" s="187"/>
      <c r="AE263" s="187"/>
      <c r="AF263" s="187"/>
    </row>
    <row r="264" spans="1:32" ht="20.25" customHeight="1" x14ac:dyDescent="0.2">
      <c r="A264" s="261"/>
      <c r="B264" s="261"/>
      <c r="C264" s="187"/>
      <c r="D264" s="187"/>
      <c r="E264" s="187"/>
      <c r="F264" s="187"/>
      <c r="G264" s="187"/>
      <c r="H264" s="187"/>
      <c r="I264" s="187"/>
      <c r="J264" s="187"/>
      <c r="K264" s="187"/>
      <c r="L264" s="187"/>
      <c r="M264" s="187"/>
      <c r="N264" s="187"/>
      <c r="O264" s="187"/>
      <c r="P264" s="187"/>
      <c r="Q264" s="187"/>
      <c r="R264" s="187"/>
      <c r="S264" s="187"/>
      <c r="T264" s="187"/>
      <c r="U264" s="187"/>
      <c r="V264" s="187"/>
      <c r="W264" s="187"/>
      <c r="X264" s="187"/>
      <c r="Y264" s="187"/>
      <c r="Z264" s="187"/>
      <c r="AA264" s="187"/>
      <c r="AB264" s="187"/>
      <c r="AC264" s="187"/>
      <c r="AD264" s="187"/>
      <c r="AE264" s="187"/>
      <c r="AF264" s="187"/>
    </row>
    <row r="265" spans="1:32" ht="20.25" customHeight="1" x14ac:dyDescent="0.2">
      <c r="A265" s="261"/>
      <c r="B265" s="261"/>
      <c r="C265" s="187"/>
      <c r="D265" s="187"/>
      <c r="E265" s="187"/>
      <c r="F265" s="187"/>
      <c r="G265" s="187"/>
      <c r="H265" s="187"/>
      <c r="I265" s="187"/>
      <c r="J265" s="187"/>
      <c r="K265" s="187"/>
      <c r="L265" s="187"/>
      <c r="M265" s="187"/>
      <c r="N265" s="187"/>
      <c r="O265" s="187"/>
      <c r="P265" s="187"/>
      <c r="Q265" s="187"/>
      <c r="R265" s="187"/>
      <c r="S265" s="187"/>
      <c r="T265" s="187"/>
      <c r="U265" s="187"/>
      <c r="V265" s="187"/>
      <c r="W265" s="187"/>
      <c r="X265" s="187"/>
      <c r="Y265" s="187"/>
      <c r="Z265" s="187"/>
      <c r="AA265" s="187"/>
      <c r="AB265" s="187"/>
      <c r="AC265" s="187"/>
      <c r="AD265" s="187"/>
      <c r="AE265" s="187"/>
      <c r="AF265" s="187"/>
    </row>
    <row r="266" spans="1:32" ht="20.25" customHeight="1" x14ac:dyDescent="0.2">
      <c r="A266" s="261"/>
      <c r="B266" s="261"/>
      <c r="C266" s="187"/>
      <c r="D266" s="187"/>
      <c r="E266" s="187"/>
      <c r="F266" s="187"/>
      <c r="G266" s="187"/>
      <c r="H266" s="187"/>
      <c r="I266" s="187"/>
      <c r="J266" s="187"/>
      <c r="K266" s="187"/>
      <c r="L266" s="187"/>
      <c r="M266" s="187"/>
      <c r="N266" s="187"/>
      <c r="O266" s="187"/>
      <c r="P266" s="187"/>
      <c r="Q266" s="187"/>
      <c r="R266" s="187"/>
      <c r="S266" s="187"/>
      <c r="T266" s="187"/>
      <c r="U266" s="187"/>
      <c r="V266" s="187"/>
      <c r="W266" s="187"/>
      <c r="X266" s="187"/>
      <c r="Y266" s="187"/>
      <c r="Z266" s="187"/>
      <c r="AA266" s="187"/>
      <c r="AB266" s="187"/>
      <c r="AC266" s="187"/>
      <c r="AD266" s="187"/>
      <c r="AE266" s="187"/>
      <c r="AF266" s="187"/>
    </row>
    <row r="267" spans="1:32" ht="20.25" customHeight="1" x14ac:dyDescent="0.2">
      <c r="A267" s="261"/>
      <c r="B267" s="261"/>
      <c r="C267" s="187"/>
      <c r="D267" s="187"/>
      <c r="E267" s="187"/>
      <c r="F267" s="187"/>
      <c r="G267" s="187"/>
      <c r="H267" s="187"/>
      <c r="I267" s="187"/>
      <c r="J267" s="187"/>
      <c r="K267" s="187"/>
      <c r="L267" s="187"/>
      <c r="M267" s="187"/>
      <c r="N267" s="187"/>
      <c r="O267" s="187"/>
      <c r="P267" s="187"/>
      <c r="Q267" s="187"/>
      <c r="R267" s="187"/>
      <c r="S267" s="187"/>
      <c r="T267" s="187"/>
      <c r="U267" s="187"/>
      <c r="V267" s="187"/>
      <c r="W267" s="187"/>
      <c r="X267" s="187"/>
      <c r="Y267" s="187"/>
      <c r="Z267" s="187"/>
      <c r="AA267" s="187"/>
      <c r="AB267" s="187"/>
      <c r="AC267" s="187"/>
      <c r="AD267" s="187"/>
      <c r="AE267" s="187"/>
      <c r="AF267" s="187"/>
    </row>
    <row r="268" spans="1:32" ht="20.25" customHeight="1" x14ac:dyDescent="0.2">
      <c r="A268" s="261"/>
      <c r="B268" s="261"/>
      <c r="C268" s="187"/>
      <c r="D268" s="187"/>
      <c r="E268" s="187"/>
      <c r="F268" s="187"/>
      <c r="G268" s="187"/>
      <c r="H268" s="187"/>
      <c r="I268" s="187"/>
      <c r="J268" s="187"/>
      <c r="K268" s="187"/>
      <c r="L268" s="187"/>
      <c r="M268" s="187"/>
      <c r="N268" s="187"/>
      <c r="O268" s="187"/>
      <c r="P268" s="187"/>
      <c r="Q268" s="187"/>
      <c r="R268" s="187"/>
      <c r="S268" s="187"/>
      <c r="T268" s="187"/>
      <c r="U268" s="187"/>
      <c r="V268" s="187"/>
      <c r="W268" s="187"/>
      <c r="X268" s="187"/>
      <c r="Y268" s="187"/>
      <c r="Z268" s="187"/>
      <c r="AA268" s="187"/>
      <c r="AB268" s="187"/>
      <c r="AC268" s="187"/>
      <c r="AD268" s="187"/>
      <c r="AE268" s="187"/>
      <c r="AF268" s="187"/>
    </row>
    <row r="269" spans="1:32" ht="20.25" customHeight="1" x14ac:dyDescent="0.2">
      <c r="A269" s="261"/>
      <c r="B269" s="261"/>
      <c r="C269" s="187"/>
      <c r="D269" s="187"/>
      <c r="E269" s="187"/>
      <c r="F269" s="187"/>
      <c r="G269" s="187"/>
      <c r="H269" s="187"/>
      <c r="I269" s="187"/>
      <c r="J269" s="187"/>
      <c r="K269" s="187"/>
      <c r="L269" s="187"/>
      <c r="M269" s="187"/>
      <c r="N269" s="187"/>
      <c r="O269" s="187"/>
      <c r="P269" s="187"/>
      <c r="Q269" s="187"/>
      <c r="R269" s="187"/>
      <c r="S269" s="187"/>
      <c r="T269" s="187"/>
      <c r="U269" s="187"/>
      <c r="V269" s="187"/>
      <c r="W269" s="187"/>
      <c r="X269" s="187"/>
      <c r="Y269" s="187"/>
      <c r="Z269" s="187"/>
      <c r="AA269" s="187"/>
      <c r="AB269" s="187"/>
      <c r="AC269" s="187"/>
      <c r="AD269" s="187"/>
      <c r="AE269" s="187"/>
      <c r="AF269" s="187"/>
    </row>
    <row r="270" spans="1:32" ht="20.25" customHeight="1" x14ac:dyDescent="0.2">
      <c r="A270" s="261"/>
      <c r="B270" s="261"/>
      <c r="C270" s="187"/>
      <c r="D270" s="187"/>
      <c r="E270" s="187"/>
      <c r="F270" s="187"/>
      <c r="G270" s="187"/>
      <c r="H270" s="187"/>
      <c r="I270" s="187"/>
      <c r="J270" s="187"/>
      <c r="K270" s="187"/>
      <c r="L270" s="187"/>
      <c r="M270" s="187"/>
      <c r="N270" s="187"/>
      <c r="O270" s="187"/>
      <c r="P270" s="187"/>
      <c r="Q270" s="187"/>
      <c r="R270" s="187"/>
      <c r="S270" s="187"/>
      <c r="T270" s="187"/>
      <c r="U270" s="187"/>
      <c r="V270" s="187"/>
      <c r="W270" s="187"/>
      <c r="X270" s="187"/>
      <c r="Y270" s="187"/>
      <c r="Z270" s="187"/>
      <c r="AA270" s="187"/>
      <c r="AB270" s="187"/>
      <c r="AC270" s="187"/>
      <c r="AD270" s="187"/>
      <c r="AE270" s="187"/>
      <c r="AF270" s="187"/>
    </row>
    <row r="271" spans="1:32" ht="20.25" customHeight="1" x14ac:dyDescent="0.2">
      <c r="A271" s="261"/>
      <c r="B271" s="261"/>
      <c r="C271" s="187"/>
      <c r="D271" s="187"/>
      <c r="E271" s="187"/>
      <c r="F271" s="187"/>
      <c r="G271" s="187"/>
      <c r="H271" s="187"/>
      <c r="I271" s="187"/>
      <c r="J271" s="187"/>
      <c r="K271" s="187"/>
      <c r="L271" s="187"/>
      <c r="M271" s="187"/>
      <c r="N271" s="187"/>
      <c r="O271" s="187"/>
      <c r="P271" s="187"/>
      <c r="Q271" s="187"/>
      <c r="R271" s="187"/>
      <c r="S271" s="187"/>
      <c r="T271" s="187"/>
      <c r="U271" s="187"/>
      <c r="V271" s="187"/>
      <c r="W271" s="187"/>
      <c r="X271" s="187"/>
      <c r="Y271" s="187"/>
      <c r="Z271" s="187"/>
      <c r="AA271" s="187"/>
      <c r="AB271" s="187"/>
      <c r="AC271" s="187"/>
      <c r="AD271" s="187"/>
      <c r="AE271" s="187"/>
      <c r="AF271" s="187"/>
    </row>
    <row r="272" spans="1:32" ht="20.25" customHeight="1" x14ac:dyDescent="0.2">
      <c r="A272" s="261"/>
      <c r="B272" s="261"/>
      <c r="C272" s="187"/>
      <c r="D272" s="187"/>
      <c r="E272" s="187"/>
      <c r="F272" s="187"/>
      <c r="G272" s="187"/>
      <c r="H272" s="187"/>
      <c r="I272" s="187"/>
      <c r="J272" s="187"/>
      <c r="K272" s="187"/>
      <c r="L272" s="187"/>
      <c r="M272" s="187"/>
      <c r="N272" s="187"/>
      <c r="O272" s="187"/>
      <c r="P272" s="187"/>
      <c r="Q272" s="187"/>
      <c r="R272" s="187"/>
      <c r="S272" s="187"/>
      <c r="T272" s="187"/>
      <c r="U272" s="187"/>
      <c r="V272" s="187"/>
      <c r="W272" s="187"/>
      <c r="X272" s="187"/>
      <c r="Y272" s="187"/>
      <c r="Z272" s="187"/>
      <c r="AA272" s="187"/>
      <c r="AB272" s="187"/>
      <c r="AC272" s="187"/>
      <c r="AD272" s="187"/>
      <c r="AE272" s="187"/>
      <c r="AF272" s="187"/>
    </row>
    <row r="273" spans="1:32" ht="20.25" customHeight="1" x14ac:dyDescent="0.2">
      <c r="A273" s="261"/>
      <c r="B273" s="261"/>
      <c r="C273" s="187"/>
      <c r="D273" s="187"/>
      <c r="E273" s="187"/>
      <c r="F273" s="187"/>
      <c r="G273" s="187"/>
      <c r="H273" s="187"/>
      <c r="I273" s="187"/>
      <c r="J273" s="187"/>
      <c r="K273" s="187"/>
      <c r="L273" s="187"/>
      <c r="M273" s="187"/>
      <c r="N273" s="187"/>
      <c r="O273" s="187"/>
      <c r="P273" s="187"/>
      <c r="Q273" s="187"/>
      <c r="R273" s="187"/>
      <c r="S273" s="187"/>
      <c r="T273" s="187"/>
      <c r="U273" s="187"/>
      <c r="V273" s="187"/>
      <c r="W273" s="187"/>
      <c r="X273" s="187"/>
      <c r="Y273" s="187"/>
      <c r="Z273" s="187"/>
      <c r="AA273" s="187"/>
      <c r="AB273" s="187"/>
      <c r="AC273" s="187"/>
      <c r="AD273" s="187"/>
      <c r="AE273" s="187"/>
      <c r="AF273" s="187"/>
    </row>
    <row r="274" spans="1:32" ht="20.25" customHeight="1" x14ac:dyDescent="0.2">
      <c r="A274" s="261"/>
      <c r="B274" s="261"/>
      <c r="C274" s="187"/>
      <c r="D274" s="187"/>
      <c r="E274" s="187"/>
      <c r="F274" s="187"/>
      <c r="G274" s="187"/>
      <c r="H274" s="187"/>
      <c r="I274" s="187"/>
      <c r="J274" s="187"/>
      <c r="K274" s="187"/>
      <c r="L274" s="187"/>
      <c r="M274" s="187"/>
      <c r="N274" s="187"/>
      <c r="O274" s="187"/>
      <c r="P274" s="187"/>
      <c r="Q274" s="187"/>
      <c r="R274" s="187"/>
      <c r="S274" s="187"/>
      <c r="T274" s="187"/>
      <c r="U274" s="187"/>
      <c r="V274" s="187"/>
      <c r="W274" s="187"/>
      <c r="X274" s="187"/>
      <c r="Y274" s="187"/>
      <c r="Z274" s="187"/>
      <c r="AA274" s="187"/>
      <c r="AB274" s="187"/>
      <c r="AC274" s="187"/>
      <c r="AD274" s="187"/>
      <c r="AE274" s="187"/>
      <c r="AF274" s="187"/>
    </row>
    <row r="275" spans="1:32" ht="20.25" customHeight="1" x14ac:dyDescent="0.2">
      <c r="A275" s="261"/>
      <c r="B275" s="261"/>
      <c r="C275" s="187"/>
      <c r="D275" s="187"/>
      <c r="E275" s="187"/>
      <c r="F275" s="187"/>
      <c r="G275" s="187"/>
      <c r="H275" s="187"/>
      <c r="I275" s="187"/>
      <c r="J275" s="187"/>
      <c r="K275" s="187"/>
      <c r="L275" s="187"/>
      <c r="M275" s="187"/>
      <c r="N275" s="187"/>
      <c r="O275" s="187"/>
      <c r="P275" s="187"/>
      <c r="Q275" s="187"/>
      <c r="R275" s="187"/>
      <c r="S275" s="187"/>
      <c r="T275" s="187"/>
      <c r="U275" s="187"/>
      <c r="V275" s="187"/>
      <c r="W275" s="187"/>
      <c r="X275" s="187"/>
      <c r="Y275" s="187"/>
      <c r="Z275" s="187"/>
      <c r="AA275" s="187"/>
      <c r="AB275" s="187"/>
      <c r="AC275" s="187"/>
      <c r="AD275" s="187"/>
      <c r="AE275" s="187"/>
      <c r="AF275" s="187"/>
    </row>
    <row r="276" spans="1:32" ht="20.25" customHeight="1" x14ac:dyDescent="0.2">
      <c r="A276" s="261"/>
      <c r="B276" s="261"/>
      <c r="C276" s="187"/>
      <c r="D276" s="187"/>
      <c r="E276" s="187"/>
      <c r="F276" s="187"/>
      <c r="G276" s="187"/>
      <c r="H276" s="187"/>
      <c r="I276" s="187"/>
      <c r="J276" s="187"/>
      <c r="K276" s="187"/>
      <c r="L276" s="187"/>
      <c r="M276" s="187"/>
      <c r="N276" s="187"/>
      <c r="O276" s="187"/>
      <c r="P276" s="187"/>
      <c r="Q276" s="187"/>
      <c r="R276" s="187"/>
      <c r="S276" s="187"/>
      <c r="T276" s="187"/>
      <c r="U276" s="187"/>
      <c r="V276" s="187"/>
      <c r="W276" s="187"/>
      <c r="X276" s="187"/>
      <c r="Y276" s="187"/>
      <c r="Z276" s="187"/>
      <c r="AA276" s="187"/>
      <c r="AB276" s="187"/>
      <c r="AC276" s="187"/>
      <c r="AD276" s="187"/>
      <c r="AE276" s="187"/>
      <c r="AF276" s="187"/>
    </row>
    <row r="277" spans="1:32" ht="20.25" customHeight="1" x14ac:dyDescent="0.2">
      <c r="A277" s="261"/>
      <c r="B277" s="261"/>
      <c r="C277" s="187"/>
      <c r="D277" s="187"/>
      <c r="E277" s="187"/>
      <c r="F277" s="187"/>
      <c r="G277" s="187"/>
      <c r="H277" s="187"/>
      <c r="I277" s="187"/>
      <c r="J277" s="187"/>
      <c r="K277" s="187"/>
      <c r="L277" s="187"/>
      <c r="M277" s="187"/>
      <c r="N277" s="187"/>
      <c r="O277" s="187"/>
      <c r="P277" s="187"/>
      <c r="Q277" s="187"/>
      <c r="R277" s="187"/>
      <c r="S277" s="187"/>
      <c r="T277" s="187"/>
      <c r="U277" s="187"/>
      <c r="V277" s="187"/>
      <c r="W277" s="187"/>
      <c r="X277" s="187"/>
      <c r="Y277" s="187"/>
      <c r="Z277" s="187"/>
      <c r="AA277" s="187"/>
      <c r="AB277" s="187"/>
      <c r="AC277" s="187"/>
      <c r="AD277" s="187"/>
      <c r="AE277" s="187"/>
      <c r="AF277" s="187"/>
    </row>
    <row r="278" spans="1:32" ht="20.25" customHeight="1" x14ac:dyDescent="0.2">
      <c r="A278" s="261"/>
      <c r="B278" s="261"/>
      <c r="C278" s="187"/>
      <c r="D278" s="187"/>
      <c r="E278" s="187"/>
      <c r="F278" s="187"/>
      <c r="G278" s="187"/>
      <c r="H278" s="187"/>
      <c r="I278" s="187"/>
      <c r="J278" s="187"/>
      <c r="K278" s="187"/>
      <c r="L278" s="187"/>
      <c r="M278" s="187"/>
      <c r="N278" s="187"/>
      <c r="O278" s="187"/>
      <c r="P278" s="187"/>
      <c r="Q278" s="187"/>
      <c r="R278" s="187"/>
      <c r="S278" s="187"/>
      <c r="T278" s="187"/>
      <c r="U278" s="187"/>
      <c r="V278" s="187"/>
      <c r="W278" s="187"/>
      <c r="X278" s="187"/>
      <c r="Y278" s="187"/>
      <c r="Z278" s="187"/>
      <c r="AA278" s="187"/>
      <c r="AB278" s="187"/>
      <c r="AC278" s="187"/>
      <c r="AD278" s="187"/>
      <c r="AE278" s="187"/>
      <c r="AF278" s="187"/>
    </row>
    <row r="279" spans="1:32" ht="20.25" customHeight="1" x14ac:dyDescent="0.2">
      <c r="A279" s="261"/>
      <c r="B279" s="261"/>
      <c r="C279" s="187"/>
      <c r="D279" s="187"/>
      <c r="E279" s="187"/>
      <c r="F279" s="187"/>
      <c r="G279" s="187"/>
      <c r="H279" s="187"/>
      <c r="I279" s="187"/>
      <c r="J279" s="187"/>
      <c r="K279" s="187"/>
      <c r="L279" s="187"/>
      <c r="M279" s="187"/>
      <c r="N279" s="187"/>
      <c r="O279" s="187"/>
      <c r="P279" s="187"/>
      <c r="Q279" s="187"/>
      <c r="R279" s="187"/>
      <c r="S279" s="187"/>
      <c r="T279" s="187"/>
      <c r="U279" s="187"/>
      <c r="V279" s="187"/>
      <c r="W279" s="187"/>
      <c r="X279" s="187"/>
      <c r="Y279" s="187"/>
      <c r="Z279" s="187"/>
      <c r="AA279" s="187"/>
      <c r="AB279" s="187"/>
      <c r="AC279" s="187"/>
      <c r="AD279" s="187"/>
      <c r="AE279" s="187"/>
      <c r="AF279" s="187"/>
    </row>
    <row r="280" spans="1:32" ht="20.25" customHeight="1" x14ac:dyDescent="0.2">
      <c r="A280" s="261"/>
      <c r="B280" s="261"/>
      <c r="C280" s="187"/>
      <c r="D280" s="187"/>
      <c r="E280" s="187"/>
      <c r="F280" s="187"/>
      <c r="G280" s="187"/>
      <c r="H280" s="187"/>
      <c r="I280" s="187"/>
      <c r="J280" s="187"/>
      <c r="K280" s="187"/>
      <c r="L280" s="187"/>
      <c r="M280" s="187"/>
      <c r="N280" s="187"/>
      <c r="O280" s="187"/>
      <c r="P280" s="187"/>
      <c r="Q280" s="187"/>
      <c r="R280" s="187"/>
      <c r="S280" s="187"/>
      <c r="T280" s="187"/>
      <c r="U280" s="187"/>
      <c r="V280" s="187"/>
      <c r="W280" s="187"/>
      <c r="X280" s="187"/>
      <c r="Y280" s="187"/>
      <c r="Z280" s="187"/>
      <c r="AA280" s="187"/>
      <c r="AB280" s="187"/>
      <c r="AC280" s="187"/>
      <c r="AD280" s="187"/>
      <c r="AE280" s="187"/>
      <c r="AF280" s="187"/>
    </row>
    <row r="281" spans="1:32" ht="20.25" customHeight="1" x14ac:dyDescent="0.2">
      <c r="A281" s="261"/>
      <c r="B281" s="261"/>
      <c r="C281" s="187"/>
      <c r="D281" s="187"/>
      <c r="E281" s="187"/>
      <c r="F281" s="187"/>
      <c r="G281" s="187"/>
      <c r="H281" s="187"/>
      <c r="I281" s="187"/>
      <c r="J281" s="187"/>
      <c r="K281" s="187"/>
      <c r="L281" s="187"/>
      <c r="M281" s="187"/>
      <c r="N281" s="187"/>
      <c r="O281" s="187"/>
      <c r="P281" s="187"/>
      <c r="Q281" s="187"/>
      <c r="R281" s="187"/>
      <c r="S281" s="187"/>
      <c r="T281" s="187"/>
      <c r="U281" s="187"/>
      <c r="V281" s="187"/>
      <c r="W281" s="187"/>
      <c r="X281" s="187"/>
      <c r="Y281" s="187"/>
      <c r="Z281" s="187"/>
      <c r="AA281" s="187"/>
      <c r="AB281" s="187"/>
      <c r="AC281" s="187"/>
      <c r="AD281" s="187"/>
      <c r="AE281" s="187"/>
      <c r="AF281" s="187"/>
    </row>
    <row r="282" spans="1:32" ht="20.25" customHeight="1" x14ac:dyDescent="0.2">
      <c r="A282" s="261"/>
      <c r="B282" s="261"/>
      <c r="C282" s="187"/>
      <c r="D282" s="187"/>
      <c r="E282" s="187"/>
      <c r="F282" s="187"/>
      <c r="G282" s="187"/>
      <c r="H282" s="187"/>
      <c r="I282" s="187"/>
      <c r="J282" s="187"/>
      <c r="K282" s="187"/>
      <c r="L282" s="187"/>
      <c r="M282" s="187"/>
      <c r="N282" s="187"/>
      <c r="O282" s="187"/>
      <c r="P282" s="187"/>
      <c r="Q282" s="187"/>
      <c r="R282" s="187"/>
      <c r="S282" s="187"/>
      <c r="T282" s="187"/>
      <c r="U282" s="187"/>
      <c r="V282" s="187"/>
      <c r="W282" s="187"/>
      <c r="X282" s="187"/>
      <c r="Y282" s="187"/>
      <c r="Z282" s="187"/>
      <c r="AA282" s="187"/>
      <c r="AB282" s="187"/>
      <c r="AC282" s="187"/>
      <c r="AD282" s="187"/>
      <c r="AE282" s="187"/>
      <c r="AF282" s="187"/>
    </row>
    <row r="283" spans="1:32" ht="20.25" customHeight="1" x14ac:dyDescent="0.2">
      <c r="A283" s="261"/>
      <c r="B283" s="261"/>
      <c r="C283" s="187"/>
      <c r="D283" s="187"/>
      <c r="E283" s="187"/>
      <c r="F283" s="187"/>
      <c r="G283" s="187"/>
      <c r="H283" s="187"/>
      <c r="I283" s="187"/>
      <c r="J283" s="187"/>
      <c r="K283" s="187"/>
      <c r="L283" s="187"/>
      <c r="M283" s="187"/>
      <c r="N283" s="187"/>
      <c r="O283" s="187"/>
      <c r="P283" s="187"/>
      <c r="Q283" s="187"/>
      <c r="R283" s="187"/>
      <c r="S283" s="187"/>
      <c r="T283" s="187"/>
      <c r="U283" s="187"/>
      <c r="V283" s="187"/>
      <c r="W283" s="187"/>
      <c r="X283" s="187"/>
      <c r="Y283" s="187"/>
      <c r="Z283" s="187"/>
      <c r="AA283" s="187"/>
      <c r="AB283" s="187"/>
      <c r="AC283" s="187"/>
      <c r="AD283" s="187"/>
      <c r="AE283" s="187"/>
      <c r="AF283" s="187"/>
    </row>
    <row r="284" spans="1:32" ht="20.25" customHeight="1" x14ac:dyDescent="0.2">
      <c r="A284" s="261"/>
      <c r="B284" s="261"/>
      <c r="C284" s="187"/>
      <c r="D284" s="187"/>
      <c r="E284" s="187"/>
      <c r="F284" s="187"/>
      <c r="G284" s="187"/>
      <c r="H284" s="187"/>
      <c r="I284" s="187"/>
      <c r="J284" s="187"/>
      <c r="K284" s="187"/>
      <c r="L284" s="187"/>
      <c r="M284" s="187"/>
      <c r="N284" s="187"/>
      <c r="O284" s="187"/>
      <c r="P284" s="187"/>
      <c r="Q284" s="187"/>
      <c r="R284" s="187"/>
      <c r="S284" s="187"/>
      <c r="T284" s="187"/>
      <c r="U284" s="187"/>
      <c r="V284" s="187"/>
      <c r="W284" s="187"/>
      <c r="X284" s="187"/>
      <c r="Y284" s="187"/>
      <c r="Z284" s="187"/>
      <c r="AA284" s="187"/>
      <c r="AB284" s="187"/>
      <c r="AC284" s="187"/>
      <c r="AD284" s="187"/>
      <c r="AE284" s="187"/>
      <c r="AF284" s="187"/>
    </row>
    <row r="285" spans="1:32" ht="20.25" customHeight="1" x14ac:dyDescent="0.2">
      <c r="A285" s="261"/>
      <c r="B285" s="261"/>
      <c r="C285" s="187"/>
      <c r="D285" s="187"/>
      <c r="E285" s="187"/>
      <c r="F285" s="187"/>
      <c r="G285" s="187"/>
      <c r="H285" s="187"/>
      <c r="I285" s="187"/>
      <c r="J285" s="187"/>
      <c r="K285" s="187"/>
      <c r="L285" s="187"/>
      <c r="M285" s="187"/>
      <c r="N285" s="187"/>
      <c r="O285" s="187"/>
      <c r="P285" s="187"/>
      <c r="Q285" s="187"/>
      <c r="R285" s="187"/>
      <c r="S285" s="187"/>
      <c r="T285" s="187"/>
      <c r="U285" s="187"/>
      <c r="V285" s="187"/>
      <c r="W285" s="187"/>
      <c r="X285" s="187"/>
      <c r="Y285" s="187"/>
      <c r="Z285" s="187"/>
      <c r="AA285" s="187"/>
      <c r="AB285" s="187"/>
      <c r="AC285" s="187"/>
      <c r="AD285" s="187"/>
      <c r="AE285" s="187"/>
      <c r="AF285" s="187"/>
    </row>
    <row r="286" spans="1:32" ht="20.25" customHeight="1" x14ac:dyDescent="0.2">
      <c r="A286" s="261"/>
      <c r="B286" s="261"/>
      <c r="C286" s="187"/>
      <c r="D286" s="187"/>
      <c r="E286" s="187"/>
      <c r="F286" s="187"/>
      <c r="G286" s="187"/>
      <c r="H286" s="187"/>
      <c r="I286" s="187"/>
      <c r="J286" s="187"/>
      <c r="K286" s="187"/>
      <c r="L286" s="187"/>
      <c r="M286" s="187"/>
      <c r="N286" s="187"/>
      <c r="O286" s="187"/>
      <c r="P286" s="187"/>
      <c r="Q286" s="187"/>
      <c r="R286" s="187"/>
      <c r="S286" s="187"/>
      <c r="T286" s="187"/>
      <c r="U286" s="187"/>
      <c r="V286" s="187"/>
      <c r="W286" s="187"/>
      <c r="X286" s="187"/>
      <c r="Y286" s="187"/>
      <c r="Z286" s="187"/>
      <c r="AA286" s="187"/>
      <c r="AB286" s="187"/>
      <c r="AC286" s="187"/>
      <c r="AD286" s="187"/>
      <c r="AE286" s="187"/>
      <c r="AF286" s="187"/>
    </row>
    <row r="287" spans="1:32" ht="20.25" customHeight="1" x14ac:dyDescent="0.2">
      <c r="A287" s="261"/>
      <c r="B287" s="261"/>
      <c r="C287" s="187"/>
      <c r="D287" s="187"/>
      <c r="E287" s="187"/>
      <c r="F287" s="187"/>
      <c r="G287" s="187"/>
      <c r="H287" s="187"/>
      <c r="I287" s="187"/>
      <c r="J287" s="187"/>
      <c r="K287" s="187"/>
      <c r="L287" s="187"/>
      <c r="M287" s="187"/>
      <c r="N287" s="187"/>
      <c r="O287" s="187"/>
      <c r="P287" s="187"/>
      <c r="Q287" s="187"/>
      <c r="R287" s="187"/>
      <c r="S287" s="187"/>
      <c r="T287" s="187"/>
      <c r="U287" s="187"/>
      <c r="V287" s="187"/>
      <c r="W287" s="187"/>
      <c r="X287" s="187"/>
      <c r="Y287" s="187"/>
      <c r="Z287" s="187"/>
      <c r="AA287" s="187"/>
      <c r="AB287" s="187"/>
      <c r="AC287" s="187"/>
      <c r="AD287" s="187"/>
      <c r="AE287" s="187"/>
      <c r="AF287" s="187"/>
    </row>
    <row r="288" spans="1:32" ht="20.25" customHeight="1" x14ac:dyDescent="0.2">
      <c r="A288" s="261"/>
      <c r="B288" s="261"/>
      <c r="C288" s="187"/>
      <c r="D288" s="187"/>
      <c r="E288" s="187"/>
      <c r="F288" s="187"/>
      <c r="G288" s="187"/>
      <c r="H288" s="187"/>
      <c r="I288" s="187"/>
      <c r="J288" s="187"/>
      <c r="K288" s="187"/>
      <c r="L288" s="187"/>
      <c r="M288" s="187"/>
      <c r="N288" s="187"/>
      <c r="O288" s="187"/>
      <c r="P288" s="187"/>
      <c r="Q288" s="187"/>
      <c r="R288" s="187"/>
      <c r="S288" s="187"/>
      <c r="T288" s="187"/>
      <c r="U288" s="187"/>
      <c r="V288" s="187"/>
      <c r="W288" s="187"/>
      <c r="X288" s="187"/>
      <c r="Y288" s="187"/>
      <c r="Z288" s="187"/>
      <c r="AA288" s="187"/>
      <c r="AB288" s="187"/>
      <c r="AC288" s="187"/>
      <c r="AD288" s="187"/>
      <c r="AE288" s="187"/>
      <c r="AF288" s="187"/>
    </row>
    <row r="289" spans="1:32" ht="20.25" customHeight="1" x14ac:dyDescent="0.2">
      <c r="A289" s="261"/>
      <c r="B289" s="261"/>
      <c r="C289" s="187"/>
      <c r="D289" s="187"/>
      <c r="E289" s="187"/>
      <c r="F289" s="187"/>
      <c r="G289" s="187"/>
      <c r="H289" s="187"/>
      <c r="I289" s="187"/>
      <c r="J289" s="187"/>
      <c r="K289" s="187"/>
      <c r="L289" s="187"/>
      <c r="M289" s="187"/>
      <c r="N289" s="187"/>
      <c r="O289" s="187"/>
      <c r="P289" s="187"/>
      <c r="Q289" s="187"/>
      <c r="R289" s="187"/>
      <c r="S289" s="187"/>
      <c r="T289" s="187"/>
      <c r="U289" s="187"/>
      <c r="V289" s="187"/>
      <c r="W289" s="187"/>
      <c r="X289" s="187"/>
      <c r="Y289" s="187"/>
      <c r="Z289" s="187"/>
      <c r="AA289" s="187"/>
      <c r="AB289" s="187"/>
      <c r="AC289" s="187"/>
      <c r="AD289" s="187"/>
      <c r="AE289" s="187"/>
      <c r="AF289" s="187"/>
    </row>
    <row r="290" spans="1:32" ht="20.25" customHeight="1" x14ac:dyDescent="0.2">
      <c r="A290" s="261"/>
      <c r="B290" s="261"/>
      <c r="C290" s="187"/>
      <c r="D290" s="187"/>
      <c r="E290" s="187"/>
      <c r="F290" s="187"/>
      <c r="G290" s="187"/>
      <c r="H290" s="187"/>
      <c r="I290" s="187"/>
      <c r="J290" s="187"/>
      <c r="K290" s="187"/>
      <c r="L290" s="187"/>
      <c r="M290" s="187"/>
      <c r="N290" s="187"/>
      <c r="O290" s="187"/>
      <c r="P290" s="187"/>
      <c r="Q290" s="187"/>
      <c r="R290" s="187"/>
      <c r="S290" s="187"/>
      <c r="T290" s="187"/>
      <c r="U290" s="187"/>
      <c r="V290" s="187"/>
      <c r="W290" s="187"/>
      <c r="X290" s="187"/>
      <c r="Y290" s="187"/>
      <c r="Z290" s="187"/>
      <c r="AA290" s="187"/>
      <c r="AB290" s="187"/>
      <c r="AC290" s="187"/>
      <c r="AD290" s="187"/>
      <c r="AE290" s="187"/>
      <c r="AF290" s="187"/>
    </row>
    <row r="291" spans="1:32" ht="20.25" customHeight="1" x14ac:dyDescent="0.2">
      <c r="A291" s="261"/>
      <c r="B291" s="261"/>
      <c r="C291" s="187"/>
      <c r="D291" s="187"/>
      <c r="E291" s="187"/>
      <c r="F291" s="187"/>
      <c r="G291" s="187"/>
      <c r="H291" s="187"/>
      <c r="I291" s="187"/>
      <c r="J291" s="187"/>
      <c r="K291" s="187"/>
      <c r="L291" s="187"/>
      <c r="M291" s="187"/>
      <c r="N291" s="187"/>
      <c r="O291" s="187"/>
      <c r="P291" s="187"/>
      <c r="Q291" s="187"/>
      <c r="R291" s="187"/>
      <c r="S291" s="187"/>
      <c r="T291" s="187"/>
      <c r="U291" s="187"/>
      <c r="V291" s="187"/>
      <c r="W291" s="187"/>
      <c r="X291" s="187"/>
      <c r="Y291" s="187"/>
      <c r="Z291" s="187"/>
      <c r="AA291" s="187"/>
      <c r="AB291" s="187"/>
      <c r="AC291" s="187"/>
      <c r="AD291" s="187"/>
      <c r="AE291" s="187"/>
      <c r="AF291" s="187"/>
    </row>
    <row r="292" spans="1:32" ht="20.25" customHeight="1" x14ac:dyDescent="0.2">
      <c r="A292" s="261"/>
      <c r="B292" s="261"/>
      <c r="C292" s="187"/>
      <c r="D292" s="187"/>
      <c r="E292" s="187"/>
      <c r="F292" s="187"/>
      <c r="G292" s="187"/>
      <c r="H292" s="187"/>
      <c r="I292" s="187"/>
      <c r="J292" s="187"/>
      <c r="K292" s="187"/>
      <c r="L292" s="187"/>
      <c r="M292" s="187"/>
      <c r="N292" s="187"/>
      <c r="O292" s="187"/>
      <c r="P292" s="187"/>
      <c r="Q292" s="187"/>
      <c r="R292" s="187"/>
      <c r="S292" s="187"/>
      <c r="T292" s="187"/>
      <c r="U292" s="187"/>
      <c r="V292" s="187"/>
      <c r="W292" s="187"/>
      <c r="X292" s="187"/>
      <c r="Y292" s="187"/>
      <c r="Z292" s="187"/>
      <c r="AA292" s="187"/>
      <c r="AB292" s="187"/>
      <c r="AC292" s="187"/>
      <c r="AD292" s="187"/>
      <c r="AE292" s="187"/>
      <c r="AF292" s="187"/>
    </row>
    <row r="293" spans="1:32" ht="20.25" customHeight="1" x14ac:dyDescent="0.2">
      <c r="A293" s="261"/>
      <c r="B293" s="261"/>
      <c r="C293" s="187"/>
      <c r="D293" s="187"/>
      <c r="E293" s="187"/>
      <c r="F293" s="187"/>
      <c r="G293" s="187"/>
      <c r="H293" s="187"/>
      <c r="I293" s="187"/>
      <c r="J293" s="187"/>
      <c r="K293" s="187"/>
      <c r="L293" s="187"/>
      <c r="M293" s="187"/>
      <c r="N293" s="187"/>
      <c r="O293" s="187"/>
      <c r="P293" s="187"/>
      <c r="Q293" s="187"/>
      <c r="R293" s="187"/>
      <c r="S293" s="187"/>
      <c r="T293" s="187"/>
      <c r="U293" s="187"/>
      <c r="V293" s="187"/>
      <c r="W293" s="187"/>
      <c r="X293" s="187"/>
      <c r="Y293" s="187"/>
      <c r="Z293" s="187"/>
      <c r="AA293" s="187"/>
      <c r="AB293" s="187"/>
      <c r="AC293" s="187"/>
      <c r="AD293" s="187"/>
      <c r="AE293" s="187"/>
      <c r="AF293" s="187"/>
    </row>
    <row r="294" spans="1:32" ht="20.25" customHeight="1" x14ac:dyDescent="0.2">
      <c r="A294" s="261"/>
      <c r="B294" s="261"/>
      <c r="C294" s="187"/>
      <c r="D294" s="187"/>
      <c r="E294" s="187"/>
      <c r="F294" s="187"/>
      <c r="G294" s="187"/>
      <c r="H294" s="187"/>
      <c r="I294" s="187"/>
      <c r="J294" s="187"/>
      <c r="K294" s="187"/>
      <c r="L294" s="187"/>
      <c r="M294" s="187"/>
      <c r="N294" s="187"/>
      <c r="O294" s="187"/>
      <c r="P294" s="187"/>
      <c r="Q294" s="187"/>
      <c r="R294" s="187"/>
      <c r="S294" s="187"/>
      <c r="T294" s="187"/>
      <c r="U294" s="187"/>
      <c r="V294" s="187"/>
      <c r="W294" s="187"/>
      <c r="X294" s="187"/>
      <c r="Y294" s="187"/>
      <c r="Z294" s="187"/>
      <c r="AA294" s="187"/>
      <c r="AB294" s="187"/>
      <c r="AC294" s="187"/>
      <c r="AD294" s="187"/>
      <c r="AE294" s="187"/>
      <c r="AF294" s="187"/>
    </row>
    <row r="295" spans="1:32" ht="20.25" customHeight="1" x14ac:dyDescent="0.2">
      <c r="A295" s="261"/>
      <c r="B295" s="261"/>
      <c r="C295" s="187"/>
      <c r="D295" s="187"/>
      <c r="E295" s="187"/>
      <c r="F295" s="187"/>
      <c r="G295" s="187"/>
      <c r="H295" s="187"/>
      <c r="I295" s="187"/>
      <c r="J295" s="187"/>
      <c r="K295" s="187"/>
      <c r="L295" s="187"/>
      <c r="M295" s="187"/>
      <c r="N295" s="187"/>
      <c r="O295" s="187"/>
      <c r="P295" s="187"/>
      <c r="Q295" s="187"/>
      <c r="R295" s="187"/>
      <c r="S295" s="187"/>
      <c r="T295" s="187"/>
      <c r="U295" s="187"/>
      <c r="V295" s="187"/>
      <c r="W295" s="187"/>
      <c r="X295" s="187"/>
      <c r="Y295" s="187"/>
      <c r="Z295" s="187"/>
      <c r="AA295" s="187"/>
      <c r="AB295" s="187"/>
      <c r="AC295" s="187"/>
      <c r="AD295" s="187"/>
      <c r="AE295" s="187"/>
      <c r="AF295" s="187"/>
    </row>
    <row r="296" spans="1:32" ht="20.25" customHeight="1" x14ac:dyDescent="0.2">
      <c r="A296" s="261"/>
      <c r="B296" s="261"/>
      <c r="C296" s="187"/>
      <c r="D296" s="187"/>
      <c r="E296" s="187"/>
      <c r="F296" s="187"/>
      <c r="G296" s="187"/>
      <c r="H296" s="187"/>
      <c r="I296" s="187"/>
      <c r="J296" s="187"/>
      <c r="K296" s="187"/>
      <c r="L296" s="187"/>
      <c r="M296" s="187"/>
      <c r="N296" s="187"/>
      <c r="O296" s="187"/>
      <c r="P296" s="187"/>
      <c r="Q296" s="187"/>
      <c r="R296" s="187"/>
      <c r="S296" s="187"/>
      <c r="T296" s="187"/>
      <c r="U296" s="187"/>
      <c r="V296" s="187"/>
      <c r="W296" s="187"/>
      <c r="X296" s="187"/>
      <c r="Y296" s="187"/>
      <c r="Z296" s="187"/>
      <c r="AA296" s="187"/>
      <c r="AB296" s="187"/>
      <c r="AC296" s="187"/>
      <c r="AD296" s="187"/>
      <c r="AE296" s="187"/>
      <c r="AF296" s="187"/>
    </row>
    <row r="297" spans="1:32" ht="20.25" customHeight="1" x14ac:dyDescent="0.2">
      <c r="A297" s="261"/>
      <c r="B297" s="261"/>
      <c r="C297" s="187"/>
      <c r="D297" s="187"/>
      <c r="E297" s="187"/>
      <c r="F297" s="187"/>
      <c r="G297" s="187"/>
      <c r="H297" s="187"/>
      <c r="I297" s="187"/>
      <c r="J297" s="187"/>
      <c r="K297" s="187"/>
      <c r="L297" s="187"/>
      <c r="M297" s="187"/>
      <c r="N297" s="187"/>
      <c r="O297" s="187"/>
      <c r="P297" s="187"/>
      <c r="Q297" s="187"/>
      <c r="R297" s="187"/>
      <c r="S297" s="187"/>
      <c r="T297" s="187"/>
      <c r="U297" s="187"/>
      <c r="V297" s="187"/>
      <c r="W297" s="187"/>
      <c r="X297" s="187"/>
      <c r="Y297" s="187"/>
      <c r="Z297" s="187"/>
      <c r="AA297" s="187"/>
      <c r="AB297" s="187"/>
      <c r="AC297" s="187"/>
      <c r="AD297" s="187"/>
      <c r="AE297" s="187"/>
      <c r="AF297" s="187"/>
    </row>
    <row r="298" spans="1:32" ht="20.25" customHeight="1" x14ac:dyDescent="0.2">
      <c r="A298" s="261"/>
      <c r="B298" s="261"/>
      <c r="C298" s="187"/>
      <c r="D298" s="187"/>
      <c r="E298" s="187"/>
      <c r="F298" s="187"/>
      <c r="G298" s="187"/>
      <c r="H298" s="187"/>
      <c r="I298" s="187"/>
      <c r="J298" s="187"/>
      <c r="K298" s="187"/>
      <c r="L298" s="187"/>
      <c r="M298" s="187"/>
      <c r="N298" s="187"/>
      <c r="O298" s="187"/>
      <c r="P298" s="187"/>
      <c r="Q298" s="187"/>
      <c r="R298" s="187"/>
      <c r="S298" s="187"/>
      <c r="T298" s="187"/>
      <c r="U298" s="187"/>
      <c r="V298" s="187"/>
      <c r="W298" s="187"/>
      <c r="X298" s="187"/>
      <c r="Y298" s="187"/>
      <c r="Z298" s="187"/>
      <c r="AA298" s="187"/>
      <c r="AB298" s="187"/>
      <c r="AC298" s="187"/>
      <c r="AD298" s="187"/>
      <c r="AE298" s="187"/>
      <c r="AF298" s="187"/>
    </row>
    <row r="299" spans="1:32" ht="20.25" customHeight="1" x14ac:dyDescent="0.2">
      <c r="A299" s="261"/>
      <c r="B299" s="261"/>
      <c r="C299" s="187"/>
      <c r="D299" s="187"/>
      <c r="E299" s="187"/>
      <c r="F299" s="187"/>
      <c r="G299" s="187"/>
      <c r="H299" s="187"/>
      <c r="I299" s="187"/>
      <c r="J299" s="187"/>
      <c r="K299" s="187"/>
      <c r="L299" s="187"/>
      <c r="M299" s="187"/>
      <c r="N299" s="187"/>
      <c r="O299" s="187"/>
      <c r="P299" s="187"/>
      <c r="Q299" s="187"/>
      <c r="R299" s="187"/>
      <c r="S299" s="187"/>
      <c r="T299" s="187"/>
      <c r="U299" s="187"/>
      <c r="V299" s="187"/>
      <c r="W299" s="187"/>
      <c r="X299" s="187"/>
      <c r="Y299" s="187"/>
      <c r="Z299" s="187"/>
      <c r="AA299" s="187"/>
      <c r="AB299" s="187"/>
      <c r="AC299" s="187"/>
      <c r="AD299" s="187"/>
      <c r="AE299" s="187"/>
      <c r="AF299" s="187"/>
    </row>
    <row r="300" spans="1:32" ht="20.25" customHeight="1" x14ac:dyDescent="0.2">
      <c r="A300" s="261"/>
      <c r="B300" s="261"/>
      <c r="C300" s="187"/>
      <c r="D300" s="187"/>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87"/>
      <c r="AA300" s="187"/>
      <c r="AB300" s="187"/>
      <c r="AC300" s="187"/>
      <c r="AD300" s="187"/>
      <c r="AE300" s="187"/>
      <c r="AF300" s="187"/>
    </row>
    <row r="301" spans="1:32" ht="20.25" customHeight="1" x14ac:dyDescent="0.2">
      <c r="A301" s="261"/>
      <c r="B301" s="261"/>
      <c r="C301" s="187"/>
      <c r="D301" s="187"/>
      <c r="E301" s="187"/>
      <c r="F301" s="187"/>
      <c r="G301" s="187"/>
      <c r="H301" s="187"/>
      <c r="I301" s="187"/>
      <c r="J301" s="187"/>
      <c r="K301" s="187"/>
      <c r="L301" s="187"/>
      <c r="M301" s="187"/>
      <c r="N301" s="187"/>
      <c r="O301" s="187"/>
      <c r="P301" s="187"/>
      <c r="Q301" s="187"/>
      <c r="R301" s="187"/>
      <c r="S301" s="187"/>
      <c r="T301" s="187"/>
      <c r="U301" s="187"/>
      <c r="V301" s="187"/>
      <c r="W301" s="187"/>
      <c r="X301" s="187"/>
      <c r="Y301" s="187"/>
      <c r="Z301" s="187"/>
      <c r="AA301" s="187"/>
      <c r="AB301" s="187"/>
      <c r="AC301" s="187"/>
      <c r="AD301" s="187"/>
      <c r="AE301" s="187"/>
      <c r="AF301" s="187"/>
    </row>
    <row r="302" spans="1:32" ht="20.25" customHeight="1" x14ac:dyDescent="0.2">
      <c r="A302" s="261"/>
      <c r="B302" s="261"/>
      <c r="C302" s="187"/>
      <c r="D302" s="187"/>
      <c r="E302" s="187"/>
      <c r="F302" s="187"/>
      <c r="G302" s="187"/>
      <c r="H302" s="187"/>
      <c r="I302" s="187"/>
      <c r="J302" s="187"/>
      <c r="K302" s="187"/>
      <c r="L302" s="187"/>
      <c r="M302" s="187"/>
      <c r="N302" s="187"/>
      <c r="O302" s="187"/>
      <c r="P302" s="187"/>
      <c r="Q302" s="187"/>
      <c r="R302" s="187"/>
      <c r="S302" s="187"/>
      <c r="T302" s="187"/>
      <c r="U302" s="187"/>
      <c r="V302" s="187"/>
      <c r="W302" s="187"/>
      <c r="X302" s="187"/>
      <c r="Y302" s="187"/>
      <c r="Z302" s="187"/>
      <c r="AA302" s="187"/>
      <c r="AB302" s="187"/>
      <c r="AC302" s="187"/>
      <c r="AD302" s="187"/>
      <c r="AE302" s="187"/>
      <c r="AF302" s="187"/>
    </row>
    <row r="303" spans="1:32" ht="20.25" customHeight="1" x14ac:dyDescent="0.2">
      <c r="A303" s="261"/>
      <c r="B303" s="261"/>
      <c r="C303" s="187"/>
      <c r="D303" s="187"/>
      <c r="E303" s="187"/>
      <c r="F303" s="187"/>
      <c r="G303" s="187"/>
      <c r="H303" s="187"/>
      <c r="I303" s="187"/>
      <c r="J303" s="187"/>
      <c r="K303" s="187"/>
      <c r="L303" s="187"/>
      <c r="M303" s="187"/>
      <c r="N303" s="187"/>
      <c r="O303" s="187"/>
      <c r="P303" s="187"/>
      <c r="Q303" s="187"/>
      <c r="R303" s="187"/>
      <c r="S303" s="187"/>
      <c r="T303" s="187"/>
      <c r="U303" s="187"/>
      <c r="V303" s="187"/>
      <c r="W303" s="187"/>
      <c r="X303" s="187"/>
      <c r="Y303" s="187"/>
      <c r="Z303" s="187"/>
      <c r="AA303" s="187"/>
      <c r="AB303" s="187"/>
      <c r="AC303" s="187"/>
      <c r="AD303" s="187"/>
      <c r="AE303" s="187"/>
      <c r="AF303" s="187"/>
    </row>
    <row r="304" spans="1:32" ht="20.25" customHeight="1" x14ac:dyDescent="0.2">
      <c r="A304" s="261"/>
      <c r="B304" s="261"/>
      <c r="C304" s="187"/>
      <c r="D304" s="187"/>
      <c r="E304" s="187"/>
      <c r="F304" s="187"/>
      <c r="G304" s="187"/>
      <c r="H304" s="187"/>
      <c r="I304" s="187"/>
      <c r="J304" s="187"/>
      <c r="K304" s="187"/>
      <c r="L304" s="187"/>
      <c r="M304" s="187"/>
      <c r="N304" s="187"/>
      <c r="O304" s="187"/>
      <c r="P304" s="187"/>
      <c r="Q304" s="187"/>
      <c r="R304" s="187"/>
      <c r="S304" s="187"/>
      <c r="T304" s="187"/>
      <c r="U304" s="187"/>
      <c r="V304" s="187"/>
      <c r="W304" s="187"/>
      <c r="X304" s="187"/>
      <c r="Y304" s="187"/>
      <c r="Z304" s="187"/>
      <c r="AA304" s="187"/>
      <c r="AB304" s="187"/>
      <c r="AC304" s="187"/>
      <c r="AD304" s="187"/>
      <c r="AE304" s="187"/>
      <c r="AF304" s="187"/>
    </row>
    <row r="305" spans="1:32" ht="20.25" customHeight="1" x14ac:dyDescent="0.2">
      <c r="A305" s="261"/>
      <c r="B305" s="261"/>
      <c r="C305" s="187"/>
      <c r="D305" s="187"/>
      <c r="E305" s="187"/>
      <c r="F305" s="187"/>
      <c r="G305" s="187"/>
      <c r="H305" s="187"/>
      <c r="I305" s="187"/>
      <c r="J305" s="187"/>
      <c r="K305" s="187"/>
      <c r="L305" s="187"/>
      <c r="M305" s="187"/>
      <c r="N305" s="187"/>
      <c r="O305" s="187"/>
      <c r="P305" s="187"/>
      <c r="Q305" s="187"/>
      <c r="R305" s="187"/>
      <c r="S305" s="187"/>
      <c r="T305" s="187"/>
      <c r="U305" s="187"/>
      <c r="V305" s="187"/>
      <c r="W305" s="187"/>
      <c r="X305" s="187"/>
      <c r="Y305" s="187"/>
      <c r="Z305" s="187"/>
      <c r="AA305" s="187"/>
      <c r="AB305" s="187"/>
      <c r="AC305" s="187"/>
      <c r="AD305" s="187"/>
      <c r="AE305" s="187"/>
      <c r="AF305" s="187"/>
    </row>
    <row r="306" spans="1:32" ht="20.25" customHeight="1" x14ac:dyDescent="0.2">
      <c r="A306" s="261"/>
      <c r="B306" s="261"/>
      <c r="C306" s="187"/>
      <c r="D306" s="187"/>
      <c r="E306" s="187"/>
      <c r="F306" s="187"/>
      <c r="G306" s="187"/>
      <c r="H306" s="187"/>
      <c r="I306" s="187"/>
      <c r="J306" s="187"/>
      <c r="K306" s="187"/>
      <c r="L306" s="187"/>
      <c r="M306" s="187"/>
      <c r="N306" s="187"/>
      <c r="O306" s="187"/>
      <c r="P306" s="187"/>
      <c r="Q306" s="187"/>
      <c r="R306" s="187"/>
      <c r="S306" s="187"/>
      <c r="T306" s="187"/>
      <c r="U306" s="187"/>
      <c r="V306" s="187"/>
      <c r="W306" s="187"/>
      <c r="X306" s="187"/>
      <c r="Y306" s="187"/>
      <c r="Z306" s="187"/>
      <c r="AA306" s="187"/>
      <c r="AB306" s="187"/>
      <c r="AC306" s="187"/>
      <c r="AD306" s="187"/>
      <c r="AE306" s="187"/>
      <c r="AF306" s="187"/>
    </row>
    <row r="307" spans="1:32" ht="20.25" customHeight="1" x14ac:dyDescent="0.2">
      <c r="A307" s="261"/>
      <c r="B307" s="261"/>
      <c r="C307" s="187"/>
      <c r="D307" s="187"/>
      <c r="E307" s="187"/>
      <c r="F307" s="187"/>
      <c r="G307" s="187"/>
      <c r="H307" s="187"/>
      <c r="I307" s="187"/>
      <c r="J307" s="187"/>
      <c r="K307" s="187"/>
      <c r="L307" s="187"/>
      <c r="M307" s="187"/>
      <c r="N307" s="187"/>
      <c r="O307" s="187"/>
      <c r="P307" s="187"/>
      <c r="Q307" s="187"/>
      <c r="R307" s="187"/>
      <c r="S307" s="187"/>
      <c r="T307" s="187"/>
      <c r="U307" s="187"/>
      <c r="V307" s="187"/>
      <c r="W307" s="187"/>
      <c r="X307" s="187"/>
      <c r="Y307" s="187"/>
      <c r="Z307" s="187"/>
      <c r="AA307" s="187"/>
      <c r="AB307" s="187"/>
      <c r="AC307" s="187"/>
      <c r="AD307" s="187"/>
      <c r="AE307" s="187"/>
      <c r="AF307" s="187"/>
    </row>
    <row r="308" spans="1:32" ht="20.25" customHeight="1" x14ac:dyDescent="0.2">
      <c r="A308" s="261"/>
      <c r="B308" s="261"/>
      <c r="C308" s="187"/>
      <c r="D308" s="187"/>
      <c r="E308" s="187"/>
      <c r="F308" s="187"/>
      <c r="G308" s="187"/>
      <c r="H308" s="187"/>
      <c r="I308" s="187"/>
      <c r="J308" s="187"/>
      <c r="K308" s="187"/>
      <c r="L308" s="187"/>
      <c r="M308" s="187"/>
      <c r="N308" s="187"/>
      <c r="O308" s="187"/>
      <c r="P308" s="187"/>
      <c r="Q308" s="187"/>
      <c r="R308" s="187"/>
      <c r="S308" s="187"/>
      <c r="T308" s="187"/>
      <c r="U308" s="187"/>
      <c r="V308" s="187"/>
      <c r="W308" s="187"/>
      <c r="X308" s="187"/>
      <c r="Y308" s="187"/>
      <c r="Z308" s="187"/>
      <c r="AA308" s="187"/>
      <c r="AB308" s="187"/>
      <c r="AC308" s="187"/>
      <c r="AD308" s="187"/>
      <c r="AE308" s="187"/>
      <c r="AF308" s="187"/>
    </row>
    <row r="309" spans="1:32" ht="20.25" customHeight="1" x14ac:dyDescent="0.2">
      <c r="A309" s="261"/>
      <c r="B309" s="261"/>
      <c r="C309" s="187"/>
      <c r="D309" s="187"/>
      <c r="E309" s="187"/>
      <c r="F309" s="187"/>
      <c r="G309" s="187"/>
      <c r="H309" s="187"/>
      <c r="I309" s="187"/>
      <c r="J309" s="187"/>
      <c r="K309" s="187"/>
      <c r="L309" s="187"/>
      <c r="M309" s="187"/>
      <c r="N309" s="187"/>
      <c r="O309" s="187"/>
      <c r="P309" s="187"/>
      <c r="Q309" s="187"/>
      <c r="R309" s="187"/>
      <c r="S309" s="187"/>
      <c r="T309" s="187"/>
      <c r="U309" s="187"/>
      <c r="V309" s="187"/>
      <c r="W309" s="187"/>
      <c r="X309" s="187"/>
      <c r="Y309" s="187"/>
      <c r="Z309" s="187"/>
      <c r="AA309" s="187"/>
      <c r="AB309" s="187"/>
      <c r="AC309" s="187"/>
      <c r="AD309" s="187"/>
      <c r="AE309" s="187"/>
      <c r="AF309" s="187"/>
    </row>
    <row r="310" spans="1:32" ht="20.25" customHeight="1" x14ac:dyDescent="0.2">
      <c r="A310" s="261"/>
      <c r="B310" s="261"/>
      <c r="C310" s="187"/>
      <c r="D310" s="187"/>
      <c r="E310" s="187"/>
      <c r="F310" s="187"/>
      <c r="G310" s="187"/>
      <c r="H310" s="187"/>
      <c r="I310" s="187"/>
      <c r="J310" s="187"/>
      <c r="K310" s="187"/>
      <c r="L310" s="187"/>
      <c r="M310" s="187"/>
      <c r="N310" s="187"/>
      <c r="O310" s="187"/>
      <c r="P310" s="187"/>
      <c r="Q310" s="187"/>
      <c r="R310" s="187"/>
      <c r="S310" s="187"/>
      <c r="T310" s="187"/>
      <c r="U310" s="187"/>
      <c r="V310" s="187"/>
      <c r="W310" s="187"/>
      <c r="X310" s="187"/>
      <c r="Y310" s="187"/>
      <c r="Z310" s="187"/>
      <c r="AA310" s="187"/>
      <c r="AB310" s="187"/>
      <c r="AC310" s="187"/>
      <c r="AD310" s="187"/>
      <c r="AE310" s="187"/>
      <c r="AF310" s="187"/>
    </row>
    <row r="311" spans="1:32" ht="20.25" customHeight="1" x14ac:dyDescent="0.2">
      <c r="A311" s="261"/>
      <c r="B311" s="261"/>
      <c r="C311" s="187"/>
      <c r="D311" s="187"/>
      <c r="E311" s="187"/>
      <c r="F311" s="187"/>
      <c r="G311" s="187"/>
      <c r="H311" s="187"/>
      <c r="I311" s="187"/>
      <c r="J311" s="187"/>
      <c r="K311" s="187"/>
      <c r="L311" s="187"/>
      <c r="M311" s="187"/>
      <c r="N311" s="187"/>
      <c r="O311" s="187"/>
      <c r="P311" s="187"/>
      <c r="Q311" s="187"/>
      <c r="R311" s="187"/>
      <c r="S311" s="187"/>
      <c r="T311" s="187"/>
      <c r="U311" s="187"/>
      <c r="V311" s="187"/>
      <c r="W311" s="187"/>
      <c r="X311" s="187"/>
      <c r="Y311" s="187"/>
      <c r="Z311" s="187"/>
      <c r="AA311" s="187"/>
      <c r="AB311" s="187"/>
      <c r="AC311" s="187"/>
      <c r="AD311" s="187"/>
      <c r="AE311" s="187"/>
      <c r="AF311" s="187"/>
    </row>
    <row r="312" spans="1:32" ht="20.25" customHeight="1" x14ac:dyDescent="0.2">
      <c r="A312" s="261"/>
      <c r="B312" s="261"/>
      <c r="C312" s="187"/>
      <c r="D312" s="187"/>
      <c r="E312" s="187"/>
      <c r="F312" s="187"/>
      <c r="G312" s="187"/>
      <c r="H312" s="187"/>
      <c r="I312" s="187"/>
      <c r="J312" s="187"/>
      <c r="K312" s="187"/>
      <c r="L312" s="187"/>
      <c r="M312" s="187"/>
      <c r="N312" s="187"/>
      <c r="O312" s="187"/>
      <c r="P312" s="187"/>
      <c r="Q312" s="187"/>
      <c r="R312" s="187"/>
      <c r="S312" s="187"/>
      <c r="T312" s="187"/>
      <c r="U312" s="187"/>
      <c r="V312" s="187"/>
      <c r="W312" s="187"/>
      <c r="X312" s="187"/>
      <c r="Y312" s="187"/>
      <c r="Z312" s="187"/>
      <c r="AA312" s="187"/>
      <c r="AB312" s="187"/>
      <c r="AC312" s="187"/>
      <c r="AD312" s="187"/>
      <c r="AE312" s="187"/>
      <c r="AF312" s="187"/>
    </row>
    <row r="313" spans="1:32" ht="20.25" customHeight="1" x14ac:dyDescent="0.2">
      <c r="A313" s="261"/>
      <c r="B313" s="261"/>
      <c r="C313" s="187"/>
      <c r="D313" s="187"/>
      <c r="E313" s="187"/>
      <c r="F313" s="187"/>
      <c r="G313" s="187"/>
      <c r="H313" s="187"/>
      <c r="I313" s="187"/>
      <c r="J313" s="187"/>
      <c r="K313" s="187"/>
      <c r="L313" s="187"/>
      <c r="M313" s="187"/>
      <c r="N313" s="187"/>
      <c r="O313" s="187"/>
      <c r="P313" s="187"/>
      <c r="Q313" s="187"/>
      <c r="R313" s="187"/>
      <c r="S313" s="187"/>
      <c r="T313" s="187"/>
      <c r="U313" s="187"/>
      <c r="V313" s="187"/>
      <c r="W313" s="187"/>
      <c r="X313" s="187"/>
      <c r="Y313" s="187"/>
      <c r="Z313" s="187"/>
      <c r="AA313" s="187"/>
      <c r="AB313" s="187"/>
      <c r="AC313" s="187"/>
      <c r="AD313" s="187"/>
      <c r="AE313" s="187"/>
      <c r="AF313" s="187"/>
    </row>
    <row r="314" spans="1:32" ht="20.25" customHeight="1" x14ac:dyDescent="0.2">
      <c r="A314" s="261"/>
      <c r="B314" s="261"/>
      <c r="C314" s="187"/>
      <c r="D314" s="187"/>
      <c r="E314" s="187"/>
      <c r="F314" s="187"/>
      <c r="G314" s="187"/>
      <c r="H314" s="187"/>
      <c r="I314" s="187"/>
      <c r="J314" s="187"/>
      <c r="K314" s="187"/>
      <c r="L314" s="187"/>
      <c r="M314" s="187"/>
      <c r="N314" s="187"/>
      <c r="O314" s="187"/>
      <c r="P314" s="187"/>
      <c r="Q314" s="187"/>
      <c r="R314" s="187"/>
      <c r="S314" s="187"/>
      <c r="T314" s="187"/>
      <c r="U314" s="187"/>
      <c r="V314" s="187"/>
      <c r="W314" s="187"/>
      <c r="X314" s="187"/>
      <c r="Y314" s="187"/>
      <c r="Z314" s="187"/>
      <c r="AA314" s="187"/>
      <c r="AB314" s="187"/>
      <c r="AC314" s="187"/>
      <c r="AD314" s="187"/>
      <c r="AE314" s="187"/>
      <c r="AF314" s="187"/>
    </row>
    <row r="315" spans="1:32" ht="20.25" customHeight="1" x14ac:dyDescent="0.2">
      <c r="A315" s="261"/>
      <c r="B315" s="261"/>
      <c r="C315" s="187"/>
      <c r="D315" s="187"/>
      <c r="E315" s="187"/>
      <c r="F315" s="187"/>
      <c r="G315" s="187"/>
      <c r="H315" s="187"/>
      <c r="I315" s="187"/>
      <c r="J315" s="187"/>
      <c r="K315" s="187"/>
      <c r="L315" s="187"/>
      <c r="M315" s="187"/>
      <c r="N315" s="187"/>
      <c r="O315" s="187"/>
      <c r="P315" s="187"/>
      <c r="Q315" s="187"/>
      <c r="R315" s="187"/>
      <c r="S315" s="187"/>
      <c r="T315" s="187"/>
      <c r="U315" s="187"/>
      <c r="V315" s="187"/>
      <c r="W315" s="187"/>
      <c r="X315" s="187"/>
      <c r="Y315" s="187"/>
      <c r="Z315" s="187"/>
      <c r="AA315" s="187"/>
      <c r="AB315" s="187"/>
      <c r="AC315" s="187"/>
      <c r="AD315" s="187"/>
      <c r="AE315" s="187"/>
      <c r="AF315" s="187"/>
    </row>
    <row r="316" spans="1:32" ht="20.25" customHeight="1" x14ac:dyDescent="0.2">
      <c r="A316" s="261"/>
      <c r="B316" s="261"/>
      <c r="C316" s="187"/>
      <c r="D316" s="187"/>
      <c r="E316" s="187"/>
      <c r="F316" s="187"/>
      <c r="G316" s="187"/>
      <c r="H316" s="187"/>
      <c r="I316" s="187"/>
      <c r="J316" s="187"/>
      <c r="K316" s="187"/>
      <c r="L316" s="187"/>
      <c r="M316" s="187"/>
      <c r="N316" s="187"/>
      <c r="O316" s="187"/>
      <c r="P316" s="187"/>
      <c r="Q316" s="187"/>
      <c r="R316" s="187"/>
      <c r="S316" s="187"/>
      <c r="T316" s="187"/>
      <c r="U316" s="187"/>
      <c r="V316" s="187"/>
      <c r="W316" s="187"/>
      <c r="X316" s="187"/>
      <c r="Y316" s="187"/>
      <c r="Z316" s="187"/>
      <c r="AA316" s="187"/>
      <c r="AB316" s="187"/>
      <c r="AC316" s="187"/>
      <c r="AD316" s="187"/>
      <c r="AE316" s="187"/>
      <c r="AF316" s="187"/>
    </row>
    <row r="317" spans="1:32" ht="20.25" customHeight="1" x14ac:dyDescent="0.2">
      <c r="A317" s="261"/>
      <c r="B317" s="261"/>
      <c r="C317" s="187"/>
      <c r="D317" s="187"/>
      <c r="E317" s="187"/>
      <c r="F317" s="187"/>
      <c r="G317" s="187"/>
      <c r="H317" s="187"/>
      <c r="I317" s="187"/>
      <c r="J317" s="187"/>
      <c r="K317" s="187"/>
      <c r="L317" s="187"/>
      <c r="M317" s="187"/>
      <c r="N317" s="187"/>
      <c r="O317" s="187"/>
      <c r="P317" s="187"/>
      <c r="Q317" s="187"/>
      <c r="R317" s="187"/>
      <c r="S317" s="187"/>
      <c r="T317" s="187"/>
      <c r="U317" s="187"/>
      <c r="V317" s="187"/>
      <c r="W317" s="187"/>
      <c r="X317" s="187"/>
      <c r="Y317" s="187"/>
      <c r="Z317" s="187"/>
      <c r="AA317" s="187"/>
      <c r="AB317" s="187"/>
      <c r="AC317" s="187"/>
      <c r="AD317" s="187"/>
      <c r="AE317" s="187"/>
      <c r="AF317" s="187"/>
    </row>
    <row r="318" spans="1:32" ht="20.25" customHeight="1" x14ac:dyDescent="0.2">
      <c r="A318" s="261"/>
      <c r="B318" s="261"/>
      <c r="C318" s="187"/>
      <c r="D318" s="187"/>
      <c r="E318" s="187"/>
      <c r="F318" s="187"/>
      <c r="G318" s="187"/>
      <c r="H318" s="187"/>
      <c r="I318" s="187"/>
      <c r="J318" s="187"/>
      <c r="K318" s="187"/>
      <c r="L318" s="187"/>
      <c r="M318" s="187"/>
      <c r="N318" s="187"/>
      <c r="O318" s="187"/>
      <c r="P318" s="187"/>
      <c r="Q318" s="187"/>
      <c r="R318" s="187"/>
      <c r="S318" s="187"/>
      <c r="T318" s="187"/>
      <c r="U318" s="187"/>
      <c r="V318" s="187"/>
      <c r="W318" s="187"/>
      <c r="X318" s="187"/>
      <c r="Y318" s="187"/>
      <c r="Z318" s="187"/>
      <c r="AA318" s="187"/>
      <c r="AB318" s="187"/>
      <c r="AC318" s="187"/>
      <c r="AD318" s="187"/>
      <c r="AE318" s="187"/>
      <c r="AF318" s="187"/>
    </row>
    <row r="319" spans="1:32" ht="20.25" customHeight="1" x14ac:dyDescent="0.2">
      <c r="A319" s="261"/>
      <c r="B319" s="261"/>
      <c r="C319" s="187"/>
      <c r="D319" s="187"/>
      <c r="E319" s="187"/>
      <c r="F319" s="187"/>
      <c r="G319" s="187"/>
      <c r="H319" s="187"/>
      <c r="I319" s="187"/>
      <c r="J319" s="187"/>
      <c r="K319" s="187"/>
      <c r="L319" s="187"/>
      <c r="M319" s="187"/>
      <c r="N319" s="187"/>
      <c r="O319" s="187"/>
      <c r="P319" s="187"/>
      <c r="Q319" s="187"/>
      <c r="R319" s="187"/>
      <c r="S319" s="187"/>
      <c r="T319" s="187"/>
      <c r="U319" s="187"/>
      <c r="V319" s="187"/>
      <c r="W319" s="187"/>
      <c r="X319" s="187"/>
      <c r="Y319" s="187"/>
      <c r="Z319" s="187"/>
      <c r="AA319" s="187"/>
      <c r="AB319" s="187"/>
      <c r="AC319" s="187"/>
      <c r="AD319" s="187"/>
      <c r="AE319" s="187"/>
      <c r="AF319" s="187"/>
    </row>
    <row r="320" spans="1:32" ht="20.25" customHeight="1" x14ac:dyDescent="0.2">
      <c r="A320" s="261"/>
      <c r="B320" s="261"/>
      <c r="C320" s="187"/>
      <c r="D320" s="187"/>
      <c r="E320" s="187"/>
      <c r="F320" s="187"/>
      <c r="G320" s="187"/>
      <c r="H320" s="187"/>
      <c r="I320" s="187"/>
      <c r="J320" s="187"/>
      <c r="K320" s="187"/>
      <c r="L320" s="187"/>
      <c r="M320" s="187"/>
      <c r="N320" s="187"/>
      <c r="O320" s="187"/>
      <c r="P320" s="187"/>
      <c r="Q320" s="187"/>
      <c r="R320" s="187"/>
      <c r="S320" s="187"/>
      <c r="T320" s="187"/>
      <c r="U320" s="187"/>
      <c r="V320" s="187"/>
      <c r="W320" s="187"/>
      <c r="X320" s="187"/>
      <c r="Y320" s="187"/>
      <c r="Z320" s="187"/>
      <c r="AA320" s="187"/>
      <c r="AB320" s="187"/>
      <c r="AC320" s="187"/>
      <c r="AD320" s="187"/>
      <c r="AE320" s="187"/>
      <c r="AF320" s="187"/>
    </row>
    <row r="321" spans="1:32" ht="20.25" customHeight="1" x14ac:dyDescent="0.2">
      <c r="A321" s="261"/>
      <c r="B321" s="261"/>
      <c r="C321" s="187"/>
      <c r="D321" s="187"/>
      <c r="E321" s="187"/>
      <c r="F321" s="187"/>
      <c r="G321" s="187"/>
      <c r="H321" s="187"/>
      <c r="I321" s="187"/>
      <c r="J321" s="187"/>
      <c r="K321" s="187"/>
      <c r="L321" s="187"/>
      <c r="M321" s="187"/>
      <c r="N321" s="187"/>
      <c r="O321" s="187"/>
      <c r="P321" s="187"/>
      <c r="Q321" s="187"/>
      <c r="R321" s="187"/>
      <c r="S321" s="187"/>
      <c r="T321" s="187"/>
      <c r="U321" s="187"/>
      <c r="V321" s="187"/>
      <c r="W321" s="187"/>
      <c r="X321" s="187"/>
      <c r="Y321" s="187"/>
      <c r="Z321" s="187"/>
      <c r="AA321" s="187"/>
      <c r="AB321" s="187"/>
      <c r="AC321" s="187"/>
      <c r="AD321" s="187"/>
      <c r="AE321" s="187"/>
      <c r="AF321" s="187"/>
    </row>
    <row r="322" spans="1:32" ht="20.25" customHeight="1" x14ac:dyDescent="0.2">
      <c r="A322" s="261"/>
      <c r="B322" s="261"/>
      <c r="C322" s="187"/>
      <c r="D322" s="187"/>
      <c r="E322" s="187"/>
      <c r="F322" s="187"/>
      <c r="G322" s="187"/>
      <c r="H322" s="187"/>
      <c r="I322" s="187"/>
      <c r="J322" s="187"/>
      <c r="K322" s="187"/>
      <c r="L322" s="187"/>
      <c r="M322" s="187"/>
      <c r="N322" s="187"/>
      <c r="O322" s="187"/>
      <c r="P322" s="187"/>
      <c r="Q322" s="187"/>
      <c r="R322" s="187"/>
      <c r="S322" s="187"/>
      <c r="T322" s="187"/>
      <c r="U322" s="187"/>
      <c r="V322" s="187"/>
      <c r="W322" s="187"/>
      <c r="X322" s="187"/>
      <c r="Y322" s="187"/>
      <c r="Z322" s="187"/>
      <c r="AA322" s="187"/>
      <c r="AB322" s="187"/>
      <c r="AC322" s="187"/>
      <c r="AD322" s="187"/>
      <c r="AE322" s="187"/>
      <c r="AF322" s="187"/>
    </row>
    <row r="323" spans="1:32" ht="20.25" customHeight="1" x14ac:dyDescent="0.2">
      <c r="A323" s="261"/>
      <c r="B323" s="261"/>
      <c r="C323" s="187"/>
      <c r="D323" s="187"/>
      <c r="E323" s="187"/>
      <c r="F323" s="187"/>
      <c r="G323" s="187"/>
      <c r="H323" s="187"/>
      <c r="I323" s="187"/>
      <c r="J323" s="187"/>
      <c r="K323" s="187"/>
      <c r="L323" s="187"/>
      <c r="M323" s="187"/>
      <c r="N323" s="187"/>
      <c r="O323" s="187"/>
      <c r="P323" s="187"/>
      <c r="Q323" s="187"/>
      <c r="R323" s="187"/>
      <c r="S323" s="187"/>
      <c r="T323" s="187"/>
      <c r="U323" s="187"/>
      <c r="V323" s="187"/>
      <c r="W323" s="187"/>
      <c r="X323" s="187"/>
      <c r="Y323" s="187"/>
      <c r="Z323" s="187"/>
      <c r="AA323" s="187"/>
      <c r="AB323" s="187"/>
      <c r="AC323" s="187"/>
      <c r="AD323" s="187"/>
      <c r="AE323" s="187"/>
      <c r="AF323" s="187"/>
    </row>
    <row r="324" spans="1:32" ht="20.25" customHeight="1" x14ac:dyDescent="0.2">
      <c r="A324" s="261"/>
      <c r="B324" s="261"/>
      <c r="C324" s="187"/>
      <c r="D324" s="187"/>
      <c r="E324" s="187"/>
      <c r="F324" s="187"/>
      <c r="G324" s="187"/>
      <c r="H324" s="187"/>
      <c r="I324" s="187"/>
      <c r="J324" s="187"/>
      <c r="K324" s="187"/>
      <c r="L324" s="187"/>
      <c r="M324" s="187"/>
      <c r="N324" s="187"/>
      <c r="O324" s="187"/>
      <c r="P324" s="187"/>
      <c r="Q324" s="187"/>
      <c r="R324" s="187"/>
      <c r="S324" s="187"/>
      <c r="T324" s="187"/>
      <c r="U324" s="187"/>
      <c r="V324" s="187"/>
      <c r="W324" s="187"/>
      <c r="X324" s="187"/>
      <c r="Y324" s="187"/>
      <c r="Z324" s="187"/>
      <c r="AA324" s="187"/>
      <c r="AB324" s="187"/>
      <c r="AC324" s="187"/>
      <c r="AD324" s="187"/>
      <c r="AE324" s="187"/>
      <c r="AF324" s="187"/>
    </row>
    <row r="325" spans="1:32" ht="20.25" customHeight="1" x14ac:dyDescent="0.2">
      <c r="A325" s="261"/>
      <c r="B325" s="261"/>
      <c r="C325" s="187"/>
      <c r="D325" s="187"/>
      <c r="E325" s="187"/>
      <c r="F325" s="187"/>
      <c r="G325" s="187"/>
      <c r="H325" s="187"/>
      <c r="I325" s="187"/>
      <c r="J325" s="187"/>
      <c r="K325" s="187"/>
      <c r="L325" s="187"/>
      <c r="M325" s="187"/>
      <c r="N325" s="187"/>
      <c r="O325" s="187"/>
      <c r="P325" s="187"/>
      <c r="Q325" s="187"/>
      <c r="R325" s="187"/>
      <c r="S325" s="187"/>
      <c r="T325" s="187"/>
      <c r="U325" s="187"/>
      <c r="V325" s="187"/>
      <c r="W325" s="187"/>
      <c r="X325" s="187"/>
      <c r="Y325" s="187"/>
      <c r="Z325" s="187"/>
      <c r="AA325" s="187"/>
      <c r="AB325" s="187"/>
      <c r="AC325" s="187"/>
      <c r="AD325" s="187"/>
      <c r="AE325" s="187"/>
      <c r="AF325" s="187"/>
    </row>
    <row r="326" spans="1:32" ht="20.25" customHeight="1" x14ac:dyDescent="0.2">
      <c r="A326" s="261"/>
      <c r="B326" s="261"/>
      <c r="C326" s="187"/>
      <c r="D326" s="187"/>
      <c r="E326" s="187"/>
      <c r="F326" s="187"/>
      <c r="G326" s="187"/>
      <c r="H326" s="187"/>
      <c r="I326" s="187"/>
      <c r="J326" s="187"/>
      <c r="K326" s="187"/>
      <c r="L326" s="187"/>
      <c r="M326" s="187"/>
      <c r="N326" s="187"/>
      <c r="O326" s="187"/>
      <c r="P326" s="187"/>
      <c r="Q326" s="187"/>
      <c r="R326" s="187"/>
      <c r="S326" s="187"/>
      <c r="T326" s="187"/>
      <c r="U326" s="187"/>
      <c r="V326" s="187"/>
      <c r="W326" s="187"/>
      <c r="X326" s="187"/>
      <c r="Y326" s="187"/>
      <c r="Z326" s="187"/>
      <c r="AA326" s="187"/>
      <c r="AB326" s="187"/>
      <c r="AC326" s="187"/>
      <c r="AD326" s="187"/>
      <c r="AE326" s="187"/>
      <c r="AF326" s="187"/>
    </row>
    <row r="327" spans="1:32" ht="20.25" customHeight="1" x14ac:dyDescent="0.2">
      <c r="A327" s="261"/>
      <c r="B327" s="261"/>
      <c r="C327" s="187"/>
      <c r="D327" s="187"/>
      <c r="E327" s="187"/>
      <c r="F327" s="187"/>
      <c r="G327" s="187"/>
      <c r="H327" s="187"/>
      <c r="I327" s="187"/>
      <c r="J327" s="187"/>
      <c r="K327" s="187"/>
      <c r="L327" s="187"/>
      <c r="M327" s="187"/>
      <c r="N327" s="187"/>
      <c r="O327" s="187"/>
      <c r="P327" s="187"/>
      <c r="Q327" s="187"/>
      <c r="R327" s="187"/>
      <c r="S327" s="187"/>
      <c r="T327" s="187"/>
      <c r="U327" s="187"/>
      <c r="V327" s="187"/>
      <c r="W327" s="187"/>
      <c r="X327" s="187"/>
      <c r="Y327" s="187"/>
      <c r="Z327" s="187"/>
      <c r="AA327" s="187"/>
      <c r="AB327" s="187"/>
      <c r="AC327" s="187"/>
      <c r="AD327" s="187"/>
      <c r="AE327" s="187"/>
      <c r="AF327" s="187"/>
    </row>
    <row r="328" spans="1:32" ht="20.25" customHeight="1" x14ac:dyDescent="0.2">
      <c r="A328" s="261"/>
      <c r="B328" s="261"/>
      <c r="C328" s="187"/>
      <c r="D328" s="187"/>
      <c r="E328" s="187"/>
      <c r="F328" s="187"/>
      <c r="G328" s="187"/>
      <c r="H328" s="187"/>
      <c r="I328" s="187"/>
      <c r="J328" s="187"/>
      <c r="K328" s="187"/>
      <c r="L328" s="187"/>
      <c r="M328" s="187"/>
      <c r="N328" s="187"/>
      <c r="O328" s="187"/>
      <c r="P328" s="187"/>
      <c r="Q328" s="187"/>
      <c r="R328" s="187"/>
      <c r="S328" s="187"/>
      <c r="T328" s="187"/>
      <c r="U328" s="187"/>
      <c r="V328" s="187"/>
      <c r="W328" s="187"/>
      <c r="X328" s="187"/>
      <c r="Y328" s="187"/>
      <c r="Z328" s="187"/>
      <c r="AA328" s="187"/>
      <c r="AB328" s="187"/>
      <c r="AC328" s="187"/>
      <c r="AD328" s="187"/>
      <c r="AE328" s="187"/>
      <c r="AF328" s="187"/>
    </row>
    <row r="329" spans="1:32" ht="20.25" customHeight="1" x14ac:dyDescent="0.2">
      <c r="A329" s="261"/>
      <c r="B329" s="261"/>
      <c r="C329" s="187"/>
      <c r="D329" s="187"/>
      <c r="E329" s="187"/>
      <c r="F329" s="187"/>
      <c r="G329" s="187"/>
      <c r="H329" s="187"/>
      <c r="I329" s="187"/>
      <c r="J329" s="187"/>
      <c r="K329" s="187"/>
      <c r="L329" s="187"/>
      <c r="M329" s="187"/>
      <c r="N329" s="187"/>
      <c r="O329" s="187"/>
      <c r="P329" s="187"/>
      <c r="Q329" s="187"/>
      <c r="R329" s="187"/>
      <c r="S329" s="187"/>
      <c r="T329" s="187"/>
      <c r="U329" s="187"/>
      <c r="V329" s="187"/>
      <c r="W329" s="187"/>
      <c r="X329" s="187"/>
      <c r="Y329" s="187"/>
      <c r="Z329" s="187"/>
      <c r="AA329" s="187"/>
      <c r="AB329" s="187"/>
      <c r="AC329" s="187"/>
      <c r="AD329" s="187"/>
      <c r="AE329" s="187"/>
      <c r="AF329" s="187"/>
    </row>
    <row r="330" spans="1:32" ht="20.25" customHeight="1" x14ac:dyDescent="0.2">
      <c r="A330" s="261"/>
      <c r="B330" s="261"/>
      <c r="C330" s="187"/>
      <c r="D330" s="187"/>
      <c r="E330" s="187"/>
      <c r="F330" s="187"/>
      <c r="G330" s="187"/>
      <c r="H330" s="187"/>
      <c r="I330" s="187"/>
      <c r="J330" s="187"/>
      <c r="K330" s="187"/>
      <c r="L330" s="187"/>
      <c r="M330" s="187"/>
      <c r="N330" s="187"/>
      <c r="O330" s="187"/>
      <c r="P330" s="187"/>
      <c r="Q330" s="187"/>
      <c r="R330" s="187"/>
      <c r="S330" s="187"/>
      <c r="T330" s="187"/>
      <c r="U330" s="187"/>
      <c r="V330" s="187"/>
      <c r="W330" s="187"/>
      <c r="X330" s="187"/>
      <c r="Y330" s="187"/>
      <c r="Z330" s="187"/>
      <c r="AA330" s="187"/>
      <c r="AB330" s="187"/>
      <c r="AC330" s="187"/>
      <c r="AD330" s="187"/>
      <c r="AE330" s="187"/>
      <c r="AF330" s="187"/>
    </row>
    <row r="331" spans="1:32" ht="20.25" customHeight="1" x14ac:dyDescent="0.2">
      <c r="A331" s="261"/>
      <c r="B331" s="261"/>
      <c r="C331" s="187"/>
      <c r="D331" s="187"/>
      <c r="E331" s="187"/>
      <c r="F331" s="187"/>
      <c r="G331" s="187"/>
      <c r="H331" s="187"/>
      <c r="I331" s="187"/>
      <c r="J331" s="187"/>
      <c r="K331" s="187"/>
      <c r="L331" s="187"/>
      <c r="M331" s="187"/>
      <c r="N331" s="187"/>
      <c r="O331" s="187"/>
      <c r="P331" s="187"/>
      <c r="Q331" s="187"/>
      <c r="R331" s="187"/>
      <c r="S331" s="187"/>
      <c r="T331" s="187"/>
      <c r="U331" s="187"/>
      <c r="V331" s="187"/>
      <c r="W331" s="187"/>
      <c r="X331" s="187"/>
      <c r="Y331" s="187"/>
      <c r="Z331" s="187"/>
      <c r="AA331" s="187"/>
      <c r="AB331" s="187"/>
      <c r="AC331" s="187"/>
      <c r="AD331" s="187"/>
      <c r="AE331" s="187"/>
      <c r="AF331" s="187"/>
    </row>
    <row r="332" spans="1:32" ht="20.25" customHeight="1" x14ac:dyDescent="0.2">
      <c r="A332" s="261"/>
      <c r="B332" s="261"/>
      <c r="C332" s="187"/>
      <c r="D332" s="187"/>
      <c r="E332" s="187"/>
      <c r="F332" s="187"/>
      <c r="G332" s="187"/>
      <c r="H332" s="187"/>
      <c r="I332" s="187"/>
      <c r="J332" s="187"/>
      <c r="K332" s="187"/>
      <c r="L332" s="187"/>
      <c r="M332" s="187"/>
      <c r="N332" s="187"/>
      <c r="O332" s="187"/>
      <c r="P332" s="187"/>
      <c r="Q332" s="187"/>
      <c r="R332" s="187"/>
      <c r="S332" s="187"/>
      <c r="T332" s="187"/>
      <c r="U332" s="187"/>
      <c r="V332" s="187"/>
      <c r="W332" s="187"/>
      <c r="X332" s="187"/>
      <c r="Y332" s="187"/>
      <c r="Z332" s="187"/>
      <c r="AA332" s="187"/>
      <c r="AB332" s="187"/>
      <c r="AC332" s="187"/>
      <c r="AD332" s="187"/>
      <c r="AE332" s="187"/>
      <c r="AF332" s="187"/>
    </row>
    <row r="333" spans="1:32" ht="20.25" customHeight="1" x14ac:dyDescent="0.2">
      <c r="A333" s="261"/>
      <c r="B333" s="261"/>
      <c r="C333" s="187"/>
      <c r="D333" s="187"/>
      <c r="E333" s="187"/>
      <c r="F333" s="187"/>
      <c r="G333" s="187"/>
      <c r="H333" s="187"/>
      <c r="I333" s="187"/>
      <c r="J333" s="187"/>
      <c r="K333" s="187"/>
      <c r="L333" s="187"/>
      <c r="M333" s="187"/>
      <c r="N333" s="187"/>
      <c r="O333" s="187"/>
      <c r="P333" s="187"/>
      <c r="Q333" s="187"/>
      <c r="R333" s="187"/>
      <c r="S333" s="187"/>
      <c r="T333" s="187"/>
      <c r="U333" s="187"/>
      <c r="V333" s="187"/>
      <c r="W333" s="187"/>
      <c r="X333" s="187"/>
      <c r="Y333" s="187"/>
      <c r="Z333" s="187"/>
      <c r="AA333" s="187"/>
      <c r="AB333" s="187"/>
      <c r="AC333" s="187"/>
      <c r="AD333" s="187"/>
      <c r="AE333" s="187"/>
      <c r="AF333" s="187"/>
    </row>
    <row r="334" spans="1:32" ht="20.25" customHeight="1" x14ac:dyDescent="0.2">
      <c r="A334" s="261"/>
      <c r="B334" s="261"/>
      <c r="C334" s="187"/>
      <c r="D334" s="187"/>
      <c r="E334" s="187"/>
      <c r="F334" s="187"/>
      <c r="G334" s="187"/>
      <c r="H334" s="187"/>
      <c r="I334" s="187"/>
      <c r="J334" s="187"/>
      <c r="K334" s="187"/>
      <c r="L334" s="187"/>
      <c r="M334" s="187"/>
      <c r="N334" s="187"/>
      <c r="O334" s="187"/>
      <c r="P334" s="187"/>
      <c r="Q334" s="187"/>
      <c r="R334" s="187"/>
      <c r="S334" s="187"/>
      <c r="T334" s="187"/>
      <c r="U334" s="187"/>
      <c r="V334" s="187"/>
      <c r="W334" s="187"/>
      <c r="X334" s="187"/>
      <c r="Y334" s="187"/>
      <c r="Z334" s="187"/>
      <c r="AA334" s="187"/>
      <c r="AB334" s="187"/>
      <c r="AC334" s="187"/>
      <c r="AD334" s="187"/>
      <c r="AE334" s="187"/>
      <c r="AF334" s="187"/>
    </row>
    <row r="335" spans="1:32" ht="20.25" customHeight="1" x14ac:dyDescent="0.2">
      <c r="A335" s="261"/>
      <c r="B335" s="261"/>
      <c r="C335" s="187"/>
      <c r="D335" s="187"/>
      <c r="E335" s="187"/>
      <c r="F335" s="187"/>
      <c r="G335" s="187"/>
      <c r="H335" s="187"/>
      <c r="I335" s="187"/>
      <c r="J335" s="187"/>
      <c r="K335" s="187"/>
      <c r="L335" s="187"/>
      <c r="M335" s="187"/>
      <c r="N335" s="187"/>
      <c r="O335" s="187"/>
      <c r="P335" s="187"/>
      <c r="Q335" s="187"/>
      <c r="R335" s="187"/>
      <c r="S335" s="187"/>
      <c r="T335" s="187"/>
      <c r="U335" s="187"/>
      <c r="V335" s="187"/>
      <c r="W335" s="187"/>
      <c r="X335" s="187"/>
      <c r="Y335" s="187"/>
      <c r="Z335" s="187"/>
      <c r="AA335" s="187"/>
      <c r="AB335" s="187"/>
      <c r="AC335" s="187"/>
      <c r="AD335" s="187"/>
      <c r="AE335" s="187"/>
      <c r="AF335" s="187"/>
    </row>
    <row r="336" spans="1:32" ht="20.25" customHeight="1" x14ac:dyDescent="0.2">
      <c r="A336" s="261"/>
      <c r="B336" s="261"/>
      <c r="C336" s="187"/>
      <c r="D336" s="187"/>
      <c r="E336" s="187"/>
      <c r="F336" s="187"/>
      <c r="G336" s="187"/>
      <c r="H336" s="187"/>
      <c r="I336" s="187"/>
      <c r="J336" s="187"/>
      <c r="K336" s="187"/>
      <c r="L336" s="187"/>
      <c r="M336" s="187"/>
      <c r="N336" s="187"/>
      <c r="O336" s="187"/>
      <c r="P336" s="187"/>
      <c r="Q336" s="187"/>
      <c r="R336" s="187"/>
      <c r="S336" s="187"/>
      <c r="T336" s="187"/>
      <c r="U336" s="187"/>
      <c r="V336" s="187"/>
      <c r="W336" s="187"/>
      <c r="X336" s="187"/>
      <c r="Y336" s="187"/>
      <c r="Z336" s="187"/>
      <c r="AA336" s="187"/>
      <c r="AB336" s="187"/>
      <c r="AC336" s="187"/>
      <c r="AD336" s="187"/>
      <c r="AE336" s="187"/>
      <c r="AF336" s="187"/>
    </row>
    <row r="337" spans="1:32" ht="20.25" customHeight="1" x14ac:dyDescent="0.2">
      <c r="A337" s="261"/>
      <c r="B337" s="261"/>
      <c r="C337" s="187"/>
      <c r="D337" s="187"/>
      <c r="E337" s="187"/>
      <c r="F337" s="187"/>
      <c r="G337" s="187"/>
      <c r="H337" s="187"/>
      <c r="I337" s="187"/>
      <c r="J337" s="187"/>
      <c r="K337" s="187"/>
      <c r="L337" s="187"/>
      <c r="M337" s="187"/>
      <c r="N337" s="187"/>
      <c r="O337" s="187"/>
      <c r="P337" s="187"/>
      <c r="Q337" s="187"/>
      <c r="R337" s="187"/>
      <c r="S337" s="187"/>
      <c r="T337" s="187"/>
      <c r="U337" s="187"/>
      <c r="V337" s="187"/>
      <c r="W337" s="187"/>
      <c r="X337" s="187"/>
      <c r="Y337" s="187"/>
      <c r="Z337" s="187"/>
      <c r="AA337" s="187"/>
      <c r="AB337" s="187"/>
      <c r="AC337" s="187"/>
      <c r="AD337" s="187"/>
      <c r="AE337" s="187"/>
      <c r="AF337" s="187"/>
    </row>
    <row r="338" spans="1:32" ht="20.25" customHeight="1" x14ac:dyDescent="0.2">
      <c r="A338" s="261"/>
      <c r="B338" s="261"/>
      <c r="C338" s="187"/>
      <c r="D338" s="187"/>
      <c r="E338" s="187"/>
      <c r="F338" s="187"/>
      <c r="G338" s="187"/>
      <c r="H338" s="187"/>
      <c r="I338" s="187"/>
      <c r="J338" s="187"/>
      <c r="K338" s="187"/>
      <c r="L338" s="187"/>
      <c r="M338" s="187"/>
      <c r="N338" s="187"/>
      <c r="O338" s="187"/>
      <c r="P338" s="187"/>
      <c r="Q338" s="187"/>
      <c r="R338" s="187"/>
      <c r="S338" s="187"/>
      <c r="T338" s="187"/>
      <c r="U338" s="187"/>
      <c r="V338" s="187"/>
      <c r="W338" s="187"/>
      <c r="X338" s="187"/>
      <c r="Y338" s="187"/>
      <c r="Z338" s="187"/>
      <c r="AA338" s="187"/>
      <c r="AB338" s="187"/>
      <c r="AC338" s="187"/>
      <c r="AD338" s="187"/>
      <c r="AE338" s="187"/>
      <c r="AF338" s="187"/>
    </row>
    <row r="339" spans="1:32" ht="20.25" customHeight="1" x14ac:dyDescent="0.2">
      <c r="A339" s="261"/>
      <c r="B339" s="261"/>
      <c r="C339" s="187"/>
      <c r="D339" s="187"/>
      <c r="E339" s="187"/>
      <c r="F339" s="187"/>
      <c r="G339" s="187"/>
      <c r="H339" s="187"/>
      <c r="I339" s="187"/>
      <c r="J339" s="187"/>
      <c r="K339" s="187"/>
      <c r="L339" s="187"/>
      <c r="M339" s="187"/>
      <c r="N339" s="187"/>
      <c r="O339" s="187"/>
      <c r="P339" s="187"/>
      <c r="Q339" s="187"/>
      <c r="R339" s="187"/>
      <c r="S339" s="187"/>
      <c r="T339" s="187"/>
      <c r="U339" s="187"/>
      <c r="V339" s="187"/>
      <c r="W339" s="187"/>
      <c r="X339" s="187"/>
      <c r="Y339" s="187"/>
      <c r="Z339" s="187"/>
      <c r="AA339" s="187"/>
      <c r="AB339" s="187"/>
      <c r="AC339" s="187"/>
      <c r="AD339" s="187"/>
      <c r="AE339" s="187"/>
      <c r="AF339" s="187"/>
    </row>
    <row r="340" spans="1:32" ht="20.25" customHeight="1" x14ac:dyDescent="0.2">
      <c r="A340" s="261"/>
      <c r="B340" s="261"/>
      <c r="C340" s="187"/>
      <c r="D340" s="187"/>
      <c r="E340" s="187"/>
      <c r="F340" s="187"/>
      <c r="G340" s="187"/>
      <c r="H340" s="187"/>
      <c r="I340" s="187"/>
      <c r="J340" s="187"/>
      <c r="K340" s="187"/>
      <c r="L340" s="187"/>
      <c r="M340" s="187"/>
      <c r="N340" s="187"/>
      <c r="O340" s="187"/>
      <c r="P340" s="187"/>
      <c r="Q340" s="187"/>
      <c r="R340" s="187"/>
      <c r="S340" s="187"/>
      <c r="T340" s="187"/>
      <c r="U340" s="187"/>
      <c r="V340" s="187"/>
      <c r="W340" s="187"/>
      <c r="X340" s="187"/>
      <c r="Y340" s="187"/>
      <c r="Z340" s="187"/>
      <c r="AA340" s="187"/>
      <c r="AB340" s="187"/>
      <c r="AC340" s="187"/>
      <c r="AD340" s="187"/>
      <c r="AE340" s="187"/>
      <c r="AF340" s="187"/>
    </row>
    <row r="341" spans="1:32" ht="20.25" customHeight="1" x14ac:dyDescent="0.2">
      <c r="A341" s="261"/>
      <c r="B341" s="261"/>
      <c r="C341" s="187"/>
      <c r="D341" s="187"/>
      <c r="E341" s="187"/>
      <c r="F341" s="187"/>
      <c r="G341" s="187"/>
      <c r="H341" s="187"/>
      <c r="I341" s="187"/>
      <c r="J341" s="187"/>
      <c r="K341" s="187"/>
      <c r="L341" s="187"/>
      <c r="M341" s="187"/>
      <c r="N341" s="187"/>
      <c r="O341" s="187"/>
      <c r="P341" s="187"/>
      <c r="Q341" s="187"/>
      <c r="R341" s="187"/>
      <c r="S341" s="187"/>
      <c r="T341" s="187"/>
      <c r="U341" s="187"/>
      <c r="V341" s="187"/>
      <c r="W341" s="187"/>
      <c r="X341" s="187"/>
      <c r="Y341" s="187"/>
      <c r="Z341" s="187"/>
      <c r="AA341" s="187"/>
      <c r="AB341" s="187"/>
      <c r="AC341" s="187"/>
      <c r="AD341" s="187"/>
      <c r="AE341" s="187"/>
      <c r="AF341" s="187"/>
    </row>
    <row r="342" spans="1:32" ht="20.25" customHeight="1" x14ac:dyDescent="0.2">
      <c r="A342" s="261"/>
      <c r="B342" s="261"/>
      <c r="C342" s="187"/>
      <c r="D342" s="187"/>
      <c r="E342" s="187"/>
      <c r="F342" s="187"/>
      <c r="G342" s="187"/>
      <c r="H342" s="187"/>
      <c r="I342" s="187"/>
      <c r="J342" s="187"/>
      <c r="K342" s="187"/>
      <c r="L342" s="187"/>
      <c r="M342" s="187"/>
      <c r="N342" s="187"/>
      <c r="O342" s="187"/>
      <c r="P342" s="187"/>
      <c r="Q342" s="187"/>
      <c r="R342" s="187"/>
      <c r="S342" s="187"/>
      <c r="T342" s="187"/>
      <c r="U342" s="187"/>
      <c r="V342" s="187"/>
      <c r="W342" s="187"/>
      <c r="X342" s="187"/>
      <c r="Y342" s="187"/>
      <c r="Z342" s="187"/>
      <c r="AA342" s="187"/>
      <c r="AB342" s="187"/>
      <c r="AC342" s="187"/>
      <c r="AD342" s="187"/>
      <c r="AE342" s="187"/>
      <c r="AF342" s="187"/>
    </row>
    <row r="343" spans="1:32" ht="20.25" customHeight="1" x14ac:dyDescent="0.2">
      <c r="A343" s="261"/>
      <c r="B343" s="261"/>
      <c r="C343" s="187"/>
      <c r="D343" s="187"/>
      <c r="E343" s="187"/>
      <c r="F343" s="187"/>
      <c r="G343" s="187"/>
      <c r="H343" s="187"/>
      <c r="I343" s="187"/>
      <c r="J343" s="187"/>
      <c r="K343" s="187"/>
      <c r="L343" s="187"/>
      <c r="M343" s="187"/>
      <c r="N343" s="187"/>
      <c r="O343" s="187"/>
      <c r="P343" s="187"/>
      <c r="Q343" s="187"/>
      <c r="R343" s="187"/>
      <c r="S343" s="187"/>
      <c r="T343" s="187"/>
      <c r="U343" s="187"/>
      <c r="V343" s="187"/>
      <c r="W343" s="187"/>
      <c r="X343" s="187"/>
      <c r="Y343" s="187"/>
      <c r="Z343" s="187"/>
      <c r="AA343" s="187"/>
      <c r="AB343" s="187"/>
      <c r="AC343" s="187"/>
      <c r="AD343" s="187"/>
      <c r="AE343" s="187"/>
      <c r="AF343" s="187"/>
    </row>
    <row r="344" spans="1:32" ht="20.25" customHeight="1" x14ac:dyDescent="0.2">
      <c r="A344" s="261"/>
      <c r="B344" s="261"/>
      <c r="C344" s="187"/>
      <c r="D344" s="187"/>
      <c r="E344" s="187"/>
      <c r="F344" s="187"/>
      <c r="G344" s="187"/>
      <c r="H344" s="187"/>
      <c r="I344" s="187"/>
      <c r="J344" s="187"/>
      <c r="K344" s="187"/>
      <c r="L344" s="187"/>
      <c r="M344" s="187"/>
      <c r="N344" s="187"/>
      <c r="O344" s="187"/>
      <c r="P344" s="187"/>
      <c r="Q344" s="187"/>
      <c r="R344" s="187"/>
      <c r="S344" s="187"/>
      <c r="T344" s="187"/>
      <c r="U344" s="187"/>
      <c r="V344" s="187"/>
      <c r="W344" s="187"/>
      <c r="X344" s="187"/>
      <c r="Y344" s="187"/>
      <c r="Z344" s="187"/>
      <c r="AA344" s="187"/>
      <c r="AB344" s="187"/>
      <c r="AC344" s="187"/>
      <c r="AD344" s="187"/>
      <c r="AE344" s="187"/>
      <c r="AF344" s="187"/>
    </row>
    <row r="345" spans="1:32" ht="20.25" customHeight="1" x14ac:dyDescent="0.2">
      <c r="A345" s="261"/>
      <c r="B345" s="261"/>
      <c r="C345" s="187"/>
      <c r="D345" s="187"/>
      <c r="E345" s="187"/>
      <c r="F345" s="187"/>
      <c r="G345" s="187"/>
      <c r="H345" s="187"/>
      <c r="I345" s="187"/>
      <c r="J345" s="187"/>
      <c r="K345" s="187"/>
      <c r="L345" s="187"/>
      <c r="M345" s="187"/>
      <c r="N345" s="187"/>
      <c r="O345" s="187"/>
      <c r="P345" s="187"/>
      <c r="Q345" s="187"/>
      <c r="R345" s="187"/>
      <c r="S345" s="187"/>
      <c r="T345" s="187"/>
      <c r="U345" s="187"/>
      <c r="V345" s="187"/>
      <c r="W345" s="187"/>
      <c r="X345" s="187"/>
      <c r="Y345" s="187"/>
      <c r="Z345" s="187"/>
      <c r="AA345" s="187"/>
      <c r="AB345" s="187"/>
      <c r="AC345" s="187"/>
      <c r="AD345" s="187"/>
      <c r="AE345" s="187"/>
      <c r="AF345" s="187"/>
    </row>
    <row r="346" spans="1:32" ht="20.25" customHeight="1" x14ac:dyDescent="0.2">
      <c r="A346" s="261"/>
      <c r="B346" s="261"/>
      <c r="C346" s="187"/>
      <c r="D346" s="187"/>
      <c r="E346" s="187"/>
      <c r="F346" s="187"/>
      <c r="G346" s="187"/>
      <c r="H346" s="187"/>
      <c r="I346" s="187"/>
      <c r="J346" s="187"/>
      <c r="K346" s="187"/>
      <c r="L346" s="187"/>
      <c r="M346" s="187"/>
      <c r="N346" s="187"/>
      <c r="O346" s="187"/>
      <c r="P346" s="187"/>
      <c r="Q346" s="187"/>
      <c r="R346" s="187"/>
      <c r="S346" s="187"/>
      <c r="T346" s="187"/>
      <c r="U346" s="187"/>
      <c r="V346" s="187"/>
      <c r="W346" s="187"/>
      <c r="X346" s="187"/>
      <c r="Y346" s="187"/>
      <c r="Z346" s="187"/>
      <c r="AA346" s="187"/>
      <c r="AB346" s="187"/>
      <c r="AC346" s="187"/>
      <c r="AD346" s="187"/>
      <c r="AE346" s="187"/>
      <c r="AF346" s="187"/>
    </row>
    <row r="347" spans="1:32" ht="20.25" customHeight="1" x14ac:dyDescent="0.2">
      <c r="A347" s="261"/>
      <c r="B347" s="261"/>
      <c r="C347" s="187"/>
      <c r="D347" s="187"/>
      <c r="E347" s="187"/>
      <c r="F347" s="187"/>
      <c r="G347" s="187"/>
      <c r="H347" s="187"/>
      <c r="I347" s="187"/>
      <c r="J347" s="187"/>
      <c r="K347" s="187"/>
      <c r="L347" s="187"/>
      <c r="M347" s="187"/>
      <c r="N347" s="187"/>
      <c r="O347" s="187"/>
      <c r="P347" s="187"/>
      <c r="Q347" s="187"/>
      <c r="R347" s="187"/>
      <c r="S347" s="187"/>
      <c r="T347" s="187"/>
      <c r="U347" s="187"/>
      <c r="V347" s="187"/>
      <c r="W347" s="187"/>
      <c r="X347" s="187"/>
      <c r="Y347" s="187"/>
      <c r="Z347" s="187"/>
      <c r="AA347" s="187"/>
      <c r="AB347" s="187"/>
      <c r="AC347" s="187"/>
      <c r="AD347" s="187"/>
      <c r="AE347" s="187"/>
      <c r="AF347" s="187"/>
    </row>
    <row r="348" spans="1:32" ht="20.25" customHeight="1" x14ac:dyDescent="0.2">
      <c r="A348" s="261"/>
      <c r="B348" s="261"/>
      <c r="C348" s="187"/>
      <c r="D348" s="187"/>
      <c r="E348" s="187"/>
      <c r="F348" s="187"/>
      <c r="G348" s="187"/>
      <c r="H348" s="187"/>
      <c r="I348" s="187"/>
      <c r="J348" s="187"/>
      <c r="K348" s="187"/>
      <c r="L348" s="187"/>
      <c r="M348" s="187"/>
      <c r="N348" s="187"/>
      <c r="O348" s="187"/>
      <c r="P348" s="187"/>
      <c r="Q348" s="187"/>
      <c r="R348" s="187"/>
      <c r="S348" s="187"/>
      <c r="T348" s="187"/>
      <c r="U348" s="187"/>
      <c r="V348" s="187"/>
      <c r="W348" s="187"/>
      <c r="X348" s="187"/>
      <c r="Y348" s="187"/>
      <c r="Z348" s="187"/>
      <c r="AA348" s="187"/>
      <c r="AB348" s="187"/>
      <c r="AC348" s="187"/>
      <c r="AD348" s="187"/>
      <c r="AE348" s="187"/>
      <c r="AF348" s="187"/>
    </row>
    <row r="349" spans="1:32" ht="20.25" customHeight="1" x14ac:dyDescent="0.2">
      <c r="A349" s="261"/>
      <c r="B349" s="261"/>
      <c r="C349" s="187"/>
      <c r="D349" s="187"/>
      <c r="E349" s="187"/>
      <c r="F349" s="187"/>
      <c r="G349" s="187"/>
      <c r="H349" s="187"/>
      <c r="I349" s="187"/>
      <c r="J349" s="187"/>
      <c r="K349" s="187"/>
      <c r="L349" s="187"/>
      <c r="M349" s="187"/>
      <c r="N349" s="187"/>
      <c r="O349" s="187"/>
      <c r="P349" s="187"/>
      <c r="Q349" s="187"/>
      <c r="R349" s="187"/>
      <c r="S349" s="187"/>
      <c r="T349" s="187"/>
      <c r="U349" s="187"/>
      <c r="V349" s="187"/>
      <c r="W349" s="187"/>
      <c r="X349" s="187"/>
      <c r="Y349" s="187"/>
      <c r="Z349" s="187"/>
      <c r="AA349" s="187"/>
      <c r="AB349" s="187"/>
      <c r="AC349" s="187"/>
      <c r="AD349" s="187"/>
      <c r="AE349" s="187"/>
      <c r="AF349" s="187"/>
    </row>
    <row r="350" spans="1:32" ht="20.25" customHeight="1" x14ac:dyDescent="0.2">
      <c r="A350" s="261"/>
      <c r="B350" s="261"/>
      <c r="C350" s="187"/>
      <c r="D350" s="187"/>
      <c r="E350" s="187"/>
      <c r="F350" s="187"/>
      <c r="G350" s="187"/>
      <c r="H350" s="187"/>
      <c r="I350" s="187"/>
      <c r="J350" s="187"/>
      <c r="K350" s="187"/>
      <c r="L350" s="187"/>
      <c r="M350" s="187"/>
      <c r="N350" s="187"/>
      <c r="O350" s="187"/>
      <c r="P350" s="187"/>
      <c r="Q350" s="187"/>
      <c r="R350" s="187"/>
      <c r="S350" s="187"/>
      <c r="T350" s="187"/>
      <c r="U350" s="187"/>
      <c r="V350" s="187"/>
      <c r="W350" s="187"/>
      <c r="X350" s="187"/>
      <c r="Y350" s="187"/>
      <c r="Z350" s="187"/>
      <c r="AA350" s="187"/>
      <c r="AB350" s="187"/>
      <c r="AC350" s="187"/>
      <c r="AD350" s="187"/>
      <c r="AE350" s="187"/>
      <c r="AF350" s="187"/>
    </row>
    <row r="351" spans="1:32" ht="20.25" customHeight="1" x14ac:dyDescent="0.2">
      <c r="A351" s="261"/>
      <c r="B351" s="261"/>
      <c r="C351" s="187"/>
      <c r="D351" s="187"/>
      <c r="E351" s="187"/>
      <c r="F351" s="187"/>
      <c r="G351" s="187"/>
      <c r="H351" s="187"/>
      <c r="I351" s="187"/>
      <c r="J351" s="187"/>
      <c r="K351" s="187"/>
      <c r="L351" s="187"/>
      <c r="M351" s="187"/>
      <c r="N351" s="187"/>
      <c r="O351" s="187"/>
      <c r="P351" s="187"/>
      <c r="Q351" s="187"/>
      <c r="R351" s="187"/>
      <c r="S351" s="187"/>
      <c r="T351" s="187"/>
      <c r="U351" s="187"/>
      <c r="V351" s="187"/>
      <c r="W351" s="187"/>
      <c r="X351" s="187"/>
      <c r="Y351" s="187"/>
      <c r="Z351" s="187"/>
      <c r="AA351" s="187"/>
      <c r="AB351" s="187"/>
      <c r="AC351" s="187"/>
      <c r="AD351" s="187"/>
      <c r="AE351" s="187"/>
      <c r="AF351" s="187"/>
    </row>
    <row r="352" spans="1:32" ht="20.25" customHeight="1" x14ac:dyDescent="0.2">
      <c r="A352" s="261"/>
      <c r="B352" s="261"/>
      <c r="C352" s="187"/>
      <c r="D352" s="187"/>
      <c r="E352" s="187"/>
      <c r="F352" s="187"/>
      <c r="G352" s="187"/>
      <c r="H352" s="187"/>
      <c r="I352" s="187"/>
      <c r="J352" s="187"/>
      <c r="K352" s="187"/>
      <c r="L352" s="187"/>
      <c r="M352" s="187"/>
      <c r="N352" s="187"/>
      <c r="O352" s="187"/>
      <c r="P352" s="187"/>
      <c r="Q352" s="187"/>
      <c r="R352" s="187"/>
      <c r="S352" s="187"/>
      <c r="T352" s="187"/>
      <c r="U352" s="187"/>
      <c r="V352" s="187"/>
      <c r="W352" s="187"/>
      <c r="X352" s="187"/>
      <c r="Y352" s="187"/>
      <c r="Z352" s="187"/>
      <c r="AA352" s="187"/>
      <c r="AB352" s="187"/>
      <c r="AC352" s="187"/>
      <c r="AD352" s="187"/>
      <c r="AE352" s="187"/>
      <c r="AF352" s="187"/>
    </row>
    <row r="353" spans="1:32" ht="20.25" customHeight="1" x14ac:dyDescent="0.2">
      <c r="A353" s="261"/>
      <c r="B353" s="261"/>
      <c r="C353" s="187"/>
      <c r="D353" s="187"/>
      <c r="E353" s="187"/>
      <c r="F353" s="187"/>
      <c r="G353" s="187"/>
      <c r="H353" s="187"/>
      <c r="I353" s="187"/>
      <c r="J353" s="187"/>
      <c r="K353" s="187"/>
      <c r="L353" s="187"/>
      <c r="M353" s="187"/>
      <c r="N353" s="187"/>
      <c r="O353" s="187"/>
      <c r="P353" s="187"/>
      <c r="Q353" s="187"/>
      <c r="R353" s="187"/>
      <c r="S353" s="187"/>
      <c r="T353" s="187"/>
      <c r="U353" s="187"/>
      <c r="V353" s="187"/>
      <c r="W353" s="187"/>
      <c r="X353" s="187"/>
      <c r="Y353" s="187"/>
      <c r="Z353" s="187"/>
      <c r="AA353" s="187"/>
      <c r="AB353" s="187"/>
      <c r="AC353" s="187"/>
      <c r="AD353" s="187"/>
      <c r="AE353" s="187"/>
      <c r="AF353" s="187"/>
    </row>
    <row r="354" spans="1:32" ht="20.25" customHeight="1" x14ac:dyDescent="0.2">
      <c r="A354" s="261"/>
      <c r="B354" s="261"/>
      <c r="C354" s="187"/>
      <c r="D354" s="187"/>
      <c r="E354" s="187"/>
      <c r="F354" s="187"/>
      <c r="G354" s="187"/>
      <c r="H354" s="187"/>
      <c r="I354" s="187"/>
      <c r="J354" s="187"/>
      <c r="K354" s="187"/>
      <c r="L354" s="187"/>
      <c r="M354" s="187"/>
      <c r="N354" s="187"/>
      <c r="O354" s="187"/>
      <c r="P354" s="187"/>
      <c r="Q354" s="187"/>
      <c r="R354" s="187"/>
      <c r="S354" s="187"/>
      <c r="T354" s="187"/>
      <c r="U354" s="187"/>
      <c r="V354" s="187"/>
      <c r="W354" s="187"/>
      <c r="X354" s="187"/>
      <c r="Y354" s="187"/>
      <c r="Z354" s="187"/>
      <c r="AA354" s="187"/>
      <c r="AB354" s="187"/>
      <c r="AC354" s="187"/>
      <c r="AD354" s="187"/>
      <c r="AE354" s="187"/>
      <c r="AF354" s="187"/>
    </row>
    <row r="355" spans="1:32" ht="20.25" customHeight="1" x14ac:dyDescent="0.2">
      <c r="A355" s="261"/>
      <c r="B355" s="261"/>
      <c r="C355" s="187"/>
      <c r="D355" s="187"/>
      <c r="E355" s="187"/>
      <c r="F355" s="187"/>
      <c r="G355" s="187"/>
      <c r="H355" s="187"/>
      <c r="I355" s="187"/>
      <c r="J355" s="187"/>
      <c r="K355" s="187"/>
      <c r="L355" s="187"/>
      <c r="M355" s="187"/>
      <c r="N355" s="187"/>
      <c r="O355" s="187"/>
      <c r="P355" s="187"/>
      <c r="Q355" s="187"/>
      <c r="R355" s="187"/>
      <c r="S355" s="187"/>
      <c r="T355" s="187"/>
      <c r="U355" s="187"/>
      <c r="V355" s="187"/>
      <c r="W355" s="187"/>
      <c r="X355" s="187"/>
      <c r="Y355" s="187"/>
      <c r="Z355" s="187"/>
      <c r="AA355" s="187"/>
      <c r="AB355" s="187"/>
      <c r="AC355" s="187"/>
      <c r="AD355" s="187"/>
      <c r="AE355" s="187"/>
      <c r="AF355" s="187"/>
    </row>
    <row r="356" spans="1:32" ht="20.25" customHeight="1" x14ac:dyDescent="0.2">
      <c r="A356" s="261"/>
      <c r="B356" s="261"/>
      <c r="C356" s="187"/>
      <c r="D356" s="187"/>
      <c r="E356" s="187"/>
      <c r="F356" s="187"/>
      <c r="G356" s="187"/>
      <c r="H356" s="187"/>
      <c r="I356" s="187"/>
      <c r="J356" s="187"/>
      <c r="K356" s="187"/>
      <c r="L356" s="187"/>
      <c r="M356" s="187"/>
      <c r="N356" s="187"/>
      <c r="O356" s="187"/>
      <c r="P356" s="187"/>
      <c r="Q356" s="187"/>
      <c r="R356" s="187"/>
      <c r="S356" s="187"/>
      <c r="T356" s="187"/>
      <c r="U356" s="187"/>
      <c r="V356" s="187"/>
      <c r="W356" s="187"/>
      <c r="X356" s="187"/>
      <c r="Y356" s="187"/>
      <c r="Z356" s="187"/>
      <c r="AA356" s="187"/>
      <c r="AB356" s="187"/>
      <c r="AC356" s="187"/>
      <c r="AD356" s="187"/>
      <c r="AE356" s="187"/>
      <c r="AF356" s="187"/>
    </row>
    <row r="357" spans="1:32" ht="20.25" customHeight="1" x14ac:dyDescent="0.2">
      <c r="A357" s="261"/>
      <c r="B357" s="261"/>
      <c r="C357" s="187"/>
      <c r="D357" s="187"/>
      <c r="E357" s="187"/>
      <c r="F357" s="187"/>
      <c r="G357" s="187"/>
      <c r="H357" s="187"/>
      <c r="I357" s="187"/>
      <c r="J357" s="187"/>
      <c r="K357" s="187"/>
      <c r="L357" s="187"/>
      <c r="M357" s="187"/>
      <c r="N357" s="187"/>
      <c r="O357" s="187"/>
      <c r="P357" s="187"/>
      <c r="Q357" s="187"/>
      <c r="R357" s="187"/>
      <c r="S357" s="187"/>
      <c r="T357" s="187"/>
      <c r="U357" s="187"/>
      <c r="V357" s="187"/>
      <c r="W357" s="187"/>
      <c r="X357" s="187"/>
      <c r="Y357" s="187"/>
      <c r="Z357" s="187"/>
      <c r="AA357" s="187"/>
      <c r="AB357" s="187"/>
      <c r="AC357" s="187"/>
      <c r="AD357" s="187"/>
      <c r="AE357" s="187"/>
      <c r="AF357" s="187"/>
    </row>
    <row r="358" spans="1:32" ht="20.25" customHeight="1" x14ac:dyDescent="0.2">
      <c r="A358" s="261"/>
      <c r="B358" s="261"/>
      <c r="C358" s="187"/>
      <c r="D358" s="187"/>
      <c r="E358" s="187"/>
      <c r="F358" s="187"/>
      <c r="G358" s="187"/>
      <c r="H358" s="187"/>
      <c r="I358" s="187"/>
      <c r="J358" s="187"/>
      <c r="K358" s="187"/>
      <c r="L358" s="187"/>
      <c r="M358" s="187"/>
      <c r="N358" s="187"/>
      <c r="O358" s="187"/>
      <c r="P358" s="187"/>
      <c r="Q358" s="187"/>
      <c r="R358" s="187"/>
      <c r="S358" s="187"/>
      <c r="T358" s="187"/>
      <c r="U358" s="187"/>
      <c r="V358" s="187"/>
      <c r="W358" s="187"/>
      <c r="X358" s="187"/>
      <c r="Y358" s="187"/>
      <c r="Z358" s="187"/>
      <c r="AA358" s="187"/>
      <c r="AB358" s="187"/>
      <c r="AC358" s="187"/>
      <c r="AD358" s="187"/>
      <c r="AE358" s="187"/>
      <c r="AF358" s="187"/>
    </row>
    <row r="359" spans="1:32" ht="20.25" customHeight="1" x14ac:dyDescent="0.2">
      <c r="A359" s="261"/>
      <c r="B359" s="261"/>
      <c r="C359" s="187"/>
      <c r="D359" s="187"/>
      <c r="E359" s="187"/>
      <c r="F359" s="187"/>
      <c r="G359" s="187"/>
      <c r="H359" s="187"/>
      <c r="I359" s="187"/>
      <c r="J359" s="187"/>
      <c r="K359" s="187"/>
      <c r="L359" s="187"/>
      <c r="M359" s="187"/>
      <c r="N359" s="187"/>
      <c r="O359" s="187"/>
      <c r="P359" s="187"/>
      <c r="Q359" s="187"/>
      <c r="R359" s="187"/>
      <c r="S359" s="187"/>
      <c r="T359" s="187"/>
      <c r="U359" s="187"/>
      <c r="V359" s="187"/>
      <c r="W359" s="187"/>
      <c r="X359" s="187"/>
      <c r="Y359" s="187"/>
      <c r="Z359" s="187"/>
      <c r="AA359" s="187"/>
      <c r="AB359" s="187"/>
      <c r="AC359" s="187"/>
      <c r="AD359" s="187"/>
      <c r="AE359" s="187"/>
      <c r="AF359" s="187"/>
    </row>
    <row r="360" spans="1:32" ht="20.25" customHeight="1" x14ac:dyDescent="0.2">
      <c r="A360" s="261"/>
      <c r="B360" s="261"/>
      <c r="C360" s="187"/>
      <c r="D360" s="187"/>
      <c r="E360" s="187"/>
      <c r="F360" s="187"/>
      <c r="G360" s="187"/>
      <c r="H360" s="187"/>
      <c r="I360" s="187"/>
      <c r="J360" s="187"/>
      <c r="K360" s="187"/>
      <c r="L360" s="187"/>
      <c r="M360" s="187"/>
      <c r="N360" s="187"/>
      <c r="O360" s="187"/>
      <c r="P360" s="187"/>
      <c r="Q360" s="187"/>
      <c r="R360" s="187"/>
      <c r="S360" s="187"/>
      <c r="T360" s="187"/>
      <c r="U360" s="187"/>
      <c r="V360" s="187"/>
      <c r="W360" s="187"/>
      <c r="X360" s="187"/>
      <c r="Y360" s="187"/>
      <c r="Z360" s="187"/>
      <c r="AA360" s="187"/>
      <c r="AB360" s="187"/>
      <c r="AC360" s="187"/>
      <c r="AD360" s="187"/>
      <c r="AE360" s="187"/>
      <c r="AF360" s="187"/>
    </row>
    <row r="361" spans="1:32" ht="20.25" customHeight="1" x14ac:dyDescent="0.2">
      <c r="A361" s="261"/>
      <c r="B361" s="261"/>
      <c r="C361" s="187"/>
      <c r="D361" s="187"/>
      <c r="E361" s="187"/>
      <c r="F361" s="187"/>
      <c r="G361" s="187"/>
      <c r="H361" s="187"/>
      <c r="I361" s="187"/>
      <c r="J361" s="187"/>
      <c r="K361" s="187"/>
      <c r="L361" s="187"/>
      <c r="M361" s="187"/>
      <c r="N361" s="187"/>
      <c r="O361" s="187"/>
      <c r="P361" s="187"/>
      <c r="Q361" s="187"/>
      <c r="R361" s="187"/>
      <c r="S361" s="187"/>
      <c r="T361" s="187"/>
      <c r="U361" s="187"/>
      <c r="V361" s="187"/>
      <c r="W361" s="187"/>
      <c r="X361" s="187"/>
      <c r="Y361" s="187"/>
      <c r="Z361" s="187"/>
      <c r="AA361" s="187"/>
      <c r="AB361" s="187"/>
      <c r="AC361" s="187"/>
      <c r="AD361" s="187"/>
      <c r="AE361" s="187"/>
      <c r="AF361" s="187"/>
    </row>
    <row r="362" spans="1:32" ht="20.25" customHeight="1" x14ac:dyDescent="0.2">
      <c r="A362" s="261"/>
      <c r="B362" s="261"/>
      <c r="C362" s="187"/>
      <c r="D362" s="187"/>
      <c r="E362" s="187"/>
      <c r="F362" s="187"/>
      <c r="G362" s="187"/>
      <c r="H362" s="187"/>
      <c r="I362" s="187"/>
      <c r="J362" s="187"/>
      <c r="K362" s="187"/>
      <c r="L362" s="187"/>
      <c r="M362" s="187"/>
      <c r="N362" s="187"/>
      <c r="O362" s="187"/>
      <c r="P362" s="187"/>
      <c r="Q362" s="187"/>
      <c r="R362" s="187"/>
      <c r="S362" s="187"/>
      <c r="T362" s="187"/>
      <c r="U362" s="187"/>
      <c r="V362" s="187"/>
      <c r="W362" s="187"/>
      <c r="X362" s="187"/>
      <c r="Y362" s="187"/>
      <c r="Z362" s="187"/>
      <c r="AA362" s="187"/>
      <c r="AB362" s="187"/>
      <c r="AC362" s="187"/>
      <c r="AD362" s="187"/>
      <c r="AE362" s="187"/>
      <c r="AF362" s="187"/>
    </row>
    <row r="363" spans="1:32" ht="20.25" customHeight="1" x14ac:dyDescent="0.2">
      <c r="A363" s="261"/>
      <c r="B363" s="261"/>
      <c r="C363" s="187"/>
      <c r="D363" s="187"/>
      <c r="E363" s="187"/>
      <c r="F363" s="187"/>
      <c r="G363" s="187"/>
      <c r="H363" s="187"/>
      <c r="I363" s="187"/>
      <c r="J363" s="187"/>
      <c r="K363" s="187"/>
      <c r="L363" s="187"/>
      <c r="M363" s="187"/>
      <c r="N363" s="187"/>
      <c r="O363" s="187"/>
      <c r="P363" s="187"/>
      <c r="Q363" s="187"/>
      <c r="R363" s="187"/>
      <c r="S363" s="187"/>
      <c r="T363" s="187"/>
      <c r="U363" s="187"/>
      <c r="V363" s="187"/>
      <c r="W363" s="187"/>
      <c r="X363" s="187"/>
      <c r="Y363" s="187"/>
      <c r="Z363" s="187"/>
      <c r="AA363" s="187"/>
      <c r="AB363" s="187"/>
      <c r="AC363" s="187"/>
      <c r="AD363" s="187"/>
      <c r="AE363" s="187"/>
      <c r="AF363" s="187"/>
    </row>
    <row r="364" spans="1:32" ht="20.25" customHeight="1" x14ac:dyDescent="0.2">
      <c r="A364" s="261"/>
      <c r="B364" s="261"/>
      <c r="C364" s="187"/>
      <c r="D364" s="187"/>
      <c r="E364" s="187"/>
      <c r="F364" s="187"/>
      <c r="G364" s="187"/>
      <c r="H364" s="187"/>
      <c r="I364" s="187"/>
      <c r="J364" s="187"/>
      <c r="K364" s="187"/>
      <c r="L364" s="187"/>
      <c r="M364" s="187"/>
      <c r="N364" s="187"/>
      <c r="O364" s="187"/>
      <c r="P364" s="187"/>
      <c r="Q364" s="187"/>
      <c r="R364" s="187"/>
      <c r="S364" s="187"/>
      <c r="T364" s="187"/>
      <c r="U364" s="187"/>
      <c r="V364" s="187"/>
      <c r="W364" s="187"/>
      <c r="X364" s="187"/>
      <c r="Y364" s="187"/>
      <c r="Z364" s="187"/>
      <c r="AA364" s="187"/>
      <c r="AB364" s="187"/>
      <c r="AC364" s="187"/>
      <c r="AD364" s="187"/>
      <c r="AE364" s="187"/>
      <c r="AF364" s="187"/>
    </row>
    <row r="365" spans="1:32" ht="20.25" customHeight="1" x14ac:dyDescent="0.2">
      <c r="A365" s="261"/>
      <c r="B365" s="261"/>
      <c r="C365" s="187"/>
      <c r="D365" s="187"/>
      <c r="E365" s="187"/>
      <c r="F365" s="187"/>
      <c r="G365" s="187"/>
      <c r="H365" s="187"/>
      <c r="I365" s="187"/>
      <c r="J365" s="187"/>
      <c r="K365" s="187"/>
      <c r="L365" s="187"/>
      <c r="M365" s="187"/>
      <c r="N365" s="187"/>
      <c r="O365" s="187"/>
      <c r="P365" s="187"/>
      <c r="Q365" s="187"/>
      <c r="R365" s="187"/>
      <c r="S365" s="187"/>
      <c r="T365" s="187"/>
      <c r="U365" s="187"/>
      <c r="V365" s="187"/>
      <c r="W365" s="187"/>
      <c r="X365" s="187"/>
      <c r="Y365" s="187"/>
      <c r="Z365" s="187"/>
      <c r="AA365" s="187"/>
      <c r="AB365" s="187"/>
      <c r="AC365" s="187"/>
      <c r="AD365" s="187"/>
      <c r="AE365" s="187"/>
      <c r="AF365" s="187"/>
    </row>
    <row r="366" spans="1:32" ht="20.25" customHeight="1" x14ac:dyDescent="0.2">
      <c r="A366" s="261"/>
      <c r="B366" s="261"/>
      <c r="C366" s="187"/>
      <c r="D366" s="187"/>
      <c r="E366" s="187"/>
      <c r="F366" s="187"/>
      <c r="G366" s="187"/>
      <c r="H366" s="187"/>
      <c r="I366" s="187"/>
      <c r="J366" s="187"/>
      <c r="K366" s="187"/>
      <c r="L366" s="187"/>
      <c r="M366" s="187"/>
      <c r="N366" s="187"/>
      <c r="O366" s="187"/>
      <c r="P366" s="187"/>
      <c r="Q366" s="187"/>
      <c r="R366" s="187"/>
      <c r="S366" s="187"/>
      <c r="T366" s="187"/>
      <c r="U366" s="187"/>
      <c r="V366" s="187"/>
      <c r="W366" s="187"/>
      <c r="X366" s="187"/>
      <c r="Y366" s="187"/>
      <c r="Z366" s="187"/>
      <c r="AA366" s="187"/>
      <c r="AB366" s="187"/>
      <c r="AC366" s="187"/>
      <c r="AD366" s="187"/>
      <c r="AE366" s="187"/>
      <c r="AF366" s="187"/>
    </row>
    <row r="367" spans="1:32" ht="20.25" customHeight="1" x14ac:dyDescent="0.2">
      <c r="A367" s="261"/>
      <c r="B367" s="261"/>
      <c r="C367" s="187"/>
      <c r="D367" s="187"/>
      <c r="E367" s="187"/>
      <c r="F367" s="187"/>
      <c r="G367" s="187"/>
      <c r="H367" s="187"/>
      <c r="I367" s="187"/>
      <c r="J367" s="187"/>
      <c r="K367" s="187"/>
      <c r="L367" s="187"/>
      <c r="M367" s="187"/>
      <c r="N367" s="187"/>
      <c r="O367" s="187"/>
      <c r="P367" s="187"/>
      <c r="Q367" s="187"/>
      <c r="R367" s="187"/>
      <c r="S367" s="187"/>
      <c r="T367" s="187"/>
      <c r="U367" s="187"/>
      <c r="V367" s="187"/>
      <c r="W367" s="187"/>
      <c r="X367" s="187"/>
      <c r="Y367" s="187"/>
      <c r="Z367" s="187"/>
      <c r="AA367" s="187"/>
      <c r="AB367" s="187"/>
      <c r="AC367" s="187"/>
      <c r="AD367" s="187"/>
      <c r="AE367" s="187"/>
      <c r="AF367" s="187"/>
    </row>
    <row r="368" spans="1:32" ht="20.25" customHeight="1" x14ac:dyDescent="0.2">
      <c r="A368" s="261"/>
      <c r="B368" s="261"/>
      <c r="C368" s="187"/>
      <c r="D368" s="187"/>
      <c r="E368" s="187"/>
      <c r="F368" s="187"/>
      <c r="G368" s="187"/>
      <c r="H368" s="187"/>
      <c r="I368" s="187"/>
      <c r="J368" s="187"/>
      <c r="K368" s="187"/>
      <c r="L368" s="187"/>
      <c r="M368" s="187"/>
      <c r="N368" s="187"/>
      <c r="O368" s="187"/>
      <c r="P368" s="187"/>
      <c r="Q368" s="187"/>
      <c r="R368" s="187"/>
      <c r="S368" s="187"/>
      <c r="T368" s="187"/>
      <c r="U368" s="187"/>
      <c r="V368" s="187"/>
      <c r="W368" s="187"/>
      <c r="X368" s="187"/>
      <c r="Y368" s="187"/>
      <c r="Z368" s="187"/>
      <c r="AA368" s="187"/>
      <c r="AB368" s="187"/>
      <c r="AC368" s="187"/>
      <c r="AD368" s="187"/>
      <c r="AE368" s="187"/>
      <c r="AF368" s="187"/>
    </row>
    <row r="369" spans="1:32" ht="20.25" customHeight="1" x14ac:dyDescent="0.2">
      <c r="A369" s="261"/>
      <c r="B369" s="261"/>
      <c r="C369" s="187"/>
      <c r="D369" s="187"/>
      <c r="E369" s="187"/>
      <c r="F369" s="187"/>
      <c r="G369" s="187"/>
      <c r="H369" s="187"/>
      <c r="I369" s="187"/>
      <c r="J369" s="187"/>
      <c r="K369" s="187"/>
      <c r="L369" s="187"/>
      <c r="M369" s="187"/>
      <c r="N369" s="187"/>
      <c r="O369" s="187"/>
      <c r="P369" s="187"/>
      <c r="Q369" s="187"/>
      <c r="R369" s="187"/>
      <c r="S369" s="187"/>
      <c r="T369" s="187"/>
      <c r="U369" s="187"/>
      <c r="V369" s="187"/>
      <c r="W369" s="187"/>
      <c r="X369" s="187"/>
      <c r="Y369" s="187"/>
      <c r="Z369" s="187"/>
      <c r="AA369" s="187"/>
      <c r="AB369" s="187"/>
      <c r="AC369" s="187"/>
      <c r="AD369" s="187"/>
      <c r="AE369" s="187"/>
      <c r="AF369" s="187"/>
    </row>
    <row r="370" spans="1:32" ht="20.25" customHeight="1" x14ac:dyDescent="0.2">
      <c r="A370" s="261"/>
      <c r="B370" s="261"/>
      <c r="C370" s="187"/>
      <c r="D370" s="187"/>
      <c r="E370" s="187"/>
      <c r="F370" s="187"/>
      <c r="G370" s="187"/>
      <c r="H370" s="187"/>
      <c r="I370" s="187"/>
      <c r="J370" s="187"/>
      <c r="K370" s="187"/>
      <c r="L370" s="187"/>
      <c r="M370" s="187"/>
      <c r="N370" s="187"/>
      <c r="O370" s="187"/>
      <c r="P370" s="187"/>
      <c r="Q370" s="187"/>
      <c r="R370" s="187"/>
      <c r="S370" s="187"/>
      <c r="T370" s="187"/>
      <c r="U370" s="187"/>
      <c r="V370" s="187"/>
      <c r="W370" s="187"/>
      <c r="X370" s="187"/>
      <c r="Y370" s="187"/>
      <c r="Z370" s="187"/>
      <c r="AA370" s="187"/>
      <c r="AB370" s="187"/>
      <c r="AC370" s="187"/>
      <c r="AD370" s="187"/>
      <c r="AE370" s="187"/>
      <c r="AF370" s="187"/>
    </row>
    <row r="371" spans="1:32" ht="20.25" customHeight="1" x14ac:dyDescent="0.2">
      <c r="A371" s="261"/>
      <c r="B371" s="261"/>
      <c r="C371" s="187"/>
      <c r="D371" s="187"/>
      <c r="E371" s="187"/>
      <c r="F371" s="187"/>
      <c r="G371" s="187"/>
      <c r="H371" s="187"/>
      <c r="I371" s="187"/>
      <c r="J371" s="187"/>
      <c r="K371" s="187"/>
      <c r="L371" s="187"/>
      <c r="M371" s="187"/>
      <c r="N371" s="187"/>
      <c r="O371" s="187"/>
      <c r="P371" s="187"/>
      <c r="Q371" s="187"/>
      <c r="R371" s="187"/>
      <c r="S371" s="187"/>
      <c r="T371" s="187"/>
      <c r="U371" s="187"/>
      <c r="V371" s="187"/>
      <c r="W371" s="187"/>
      <c r="X371" s="187"/>
      <c r="Y371" s="187"/>
      <c r="Z371" s="187"/>
      <c r="AA371" s="187"/>
      <c r="AB371" s="187"/>
      <c r="AC371" s="187"/>
      <c r="AD371" s="187"/>
      <c r="AE371" s="187"/>
      <c r="AF371" s="187"/>
    </row>
    <row r="372" spans="1:32" ht="20.25" customHeight="1" x14ac:dyDescent="0.2">
      <c r="A372" s="261"/>
      <c r="B372" s="261"/>
      <c r="C372" s="187"/>
      <c r="D372" s="187"/>
      <c r="E372" s="187"/>
      <c r="F372" s="187"/>
      <c r="G372" s="187"/>
      <c r="H372" s="187"/>
      <c r="I372" s="187"/>
      <c r="J372" s="187"/>
      <c r="K372" s="187"/>
      <c r="L372" s="187"/>
      <c r="M372" s="187"/>
      <c r="N372" s="187"/>
      <c r="O372" s="187"/>
      <c r="P372" s="187"/>
      <c r="Q372" s="187"/>
      <c r="R372" s="187"/>
      <c r="S372" s="187"/>
      <c r="T372" s="187"/>
      <c r="U372" s="187"/>
      <c r="V372" s="187"/>
      <c r="W372" s="187"/>
      <c r="X372" s="187"/>
      <c r="Y372" s="187"/>
      <c r="Z372" s="187"/>
      <c r="AA372" s="187"/>
      <c r="AB372" s="187"/>
      <c r="AC372" s="187"/>
      <c r="AD372" s="187"/>
      <c r="AE372" s="187"/>
      <c r="AF372" s="187"/>
    </row>
    <row r="373" spans="1:32" ht="20.25" customHeight="1" x14ac:dyDescent="0.2">
      <c r="A373" s="261"/>
      <c r="B373" s="261"/>
      <c r="C373" s="187"/>
      <c r="D373" s="187"/>
      <c r="E373" s="187"/>
      <c r="F373" s="187"/>
      <c r="G373" s="187"/>
      <c r="H373" s="187"/>
      <c r="I373" s="187"/>
      <c r="J373" s="187"/>
      <c r="K373" s="187"/>
      <c r="L373" s="187"/>
      <c r="M373" s="187"/>
      <c r="N373" s="187"/>
      <c r="O373" s="187"/>
      <c r="P373" s="187"/>
      <c r="Q373" s="187"/>
      <c r="R373" s="187"/>
      <c r="S373" s="187"/>
      <c r="T373" s="187"/>
      <c r="U373" s="187"/>
      <c r="V373" s="187"/>
      <c r="W373" s="187"/>
      <c r="X373" s="187"/>
      <c r="Y373" s="187"/>
      <c r="Z373" s="187"/>
      <c r="AA373" s="187"/>
      <c r="AB373" s="187"/>
      <c r="AC373" s="187"/>
      <c r="AD373" s="187"/>
      <c r="AE373" s="187"/>
      <c r="AF373" s="187"/>
    </row>
    <row r="374" spans="1:32" ht="20.25" customHeight="1" x14ac:dyDescent="0.2">
      <c r="A374" s="261"/>
      <c r="B374" s="261"/>
      <c r="C374" s="187"/>
      <c r="D374" s="187"/>
      <c r="E374" s="187"/>
      <c r="F374" s="187"/>
      <c r="G374" s="187"/>
      <c r="H374" s="187"/>
      <c r="I374" s="187"/>
      <c r="J374" s="187"/>
      <c r="K374" s="187"/>
      <c r="L374" s="187"/>
      <c r="M374" s="187"/>
      <c r="N374" s="187"/>
      <c r="O374" s="187"/>
      <c r="P374" s="187"/>
      <c r="Q374" s="187"/>
      <c r="R374" s="187"/>
      <c r="S374" s="187"/>
      <c r="T374" s="187"/>
      <c r="U374" s="187"/>
      <c r="V374" s="187"/>
      <c r="W374" s="187"/>
      <c r="X374" s="187"/>
      <c r="Y374" s="187"/>
      <c r="Z374" s="187"/>
      <c r="AA374" s="187"/>
      <c r="AB374" s="187"/>
      <c r="AC374" s="187"/>
      <c r="AD374" s="187"/>
      <c r="AE374" s="187"/>
      <c r="AF374" s="187"/>
    </row>
    <row r="375" spans="1:32" ht="20.25" customHeight="1" x14ac:dyDescent="0.2">
      <c r="A375" s="261"/>
      <c r="B375" s="261"/>
      <c r="C375" s="187"/>
      <c r="D375" s="187"/>
      <c r="E375" s="187"/>
      <c r="F375" s="187"/>
      <c r="G375" s="187"/>
      <c r="H375" s="187"/>
      <c r="I375" s="187"/>
      <c r="J375" s="187"/>
      <c r="K375" s="187"/>
      <c r="L375" s="187"/>
      <c r="M375" s="187"/>
      <c r="N375" s="187"/>
      <c r="O375" s="187"/>
      <c r="P375" s="187"/>
      <c r="Q375" s="187"/>
      <c r="R375" s="187"/>
      <c r="S375" s="187"/>
      <c r="T375" s="187"/>
      <c r="U375" s="187"/>
      <c r="V375" s="187"/>
      <c r="W375" s="187"/>
      <c r="X375" s="187"/>
      <c r="Y375" s="187"/>
      <c r="Z375" s="187"/>
      <c r="AA375" s="187"/>
      <c r="AB375" s="187"/>
      <c r="AC375" s="187"/>
      <c r="AD375" s="187"/>
      <c r="AE375" s="187"/>
      <c r="AF375" s="187"/>
    </row>
    <row r="376" spans="1:32" ht="20.25" customHeight="1" x14ac:dyDescent="0.2">
      <c r="A376" s="261"/>
      <c r="B376" s="261"/>
      <c r="C376" s="187"/>
      <c r="D376" s="187"/>
      <c r="E376" s="187"/>
      <c r="F376" s="187"/>
      <c r="G376" s="187"/>
      <c r="H376" s="187"/>
      <c r="I376" s="187"/>
      <c r="J376" s="187"/>
      <c r="K376" s="187"/>
      <c r="L376" s="187"/>
      <c r="M376" s="187"/>
      <c r="N376" s="187"/>
      <c r="O376" s="187"/>
      <c r="P376" s="187"/>
      <c r="Q376" s="187"/>
      <c r="R376" s="187"/>
      <c r="S376" s="187"/>
      <c r="T376" s="187"/>
      <c r="U376" s="187"/>
      <c r="V376" s="187"/>
      <c r="W376" s="187"/>
      <c r="X376" s="187"/>
      <c r="Y376" s="187"/>
      <c r="Z376" s="187"/>
      <c r="AA376" s="187"/>
      <c r="AB376" s="187"/>
      <c r="AC376" s="187"/>
      <c r="AD376" s="187"/>
      <c r="AE376" s="187"/>
      <c r="AF376" s="187"/>
    </row>
    <row r="377" spans="1:32" ht="20.25" customHeight="1" x14ac:dyDescent="0.2">
      <c r="A377" s="261"/>
      <c r="B377" s="261"/>
      <c r="C377" s="187"/>
      <c r="D377" s="187"/>
      <c r="E377" s="187"/>
      <c r="F377" s="187"/>
      <c r="G377" s="187"/>
      <c r="H377" s="187"/>
      <c r="I377" s="187"/>
      <c r="J377" s="187"/>
      <c r="K377" s="187"/>
      <c r="L377" s="187"/>
      <c r="M377" s="187"/>
      <c r="N377" s="187"/>
      <c r="O377" s="187"/>
      <c r="P377" s="187"/>
      <c r="Q377" s="187"/>
      <c r="R377" s="187"/>
      <c r="S377" s="187"/>
      <c r="T377" s="187"/>
      <c r="U377" s="187"/>
      <c r="V377" s="187"/>
      <c r="W377" s="187"/>
      <c r="X377" s="187"/>
      <c r="Y377" s="187"/>
      <c r="Z377" s="187"/>
      <c r="AA377" s="187"/>
      <c r="AB377" s="187"/>
      <c r="AC377" s="187"/>
      <c r="AD377" s="187"/>
      <c r="AE377" s="187"/>
      <c r="AF377" s="187"/>
    </row>
    <row r="378" spans="1:32" ht="20.25" customHeight="1" x14ac:dyDescent="0.2">
      <c r="A378" s="261"/>
      <c r="B378" s="261"/>
      <c r="C378" s="187"/>
      <c r="D378" s="187"/>
      <c r="E378" s="187"/>
      <c r="F378" s="187"/>
      <c r="G378" s="187"/>
      <c r="H378" s="187"/>
      <c r="I378" s="187"/>
      <c r="J378" s="187"/>
      <c r="K378" s="187"/>
      <c r="L378" s="187"/>
      <c r="M378" s="187"/>
      <c r="N378" s="187"/>
      <c r="O378" s="187"/>
      <c r="P378" s="187"/>
      <c r="Q378" s="187"/>
      <c r="R378" s="187"/>
      <c r="S378" s="187"/>
      <c r="T378" s="187"/>
      <c r="U378" s="187"/>
      <c r="V378" s="187"/>
      <c r="W378" s="187"/>
      <c r="X378" s="187"/>
      <c r="Y378" s="187"/>
      <c r="Z378" s="187"/>
      <c r="AA378" s="187"/>
      <c r="AB378" s="187"/>
      <c r="AC378" s="187"/>
      <c r="AD378" s="187"/>
      <c r="AE378" s="187"/>
      <c r="AF378" s="187"/>
    </row>
    <row r="379" spans="1:32" ht="20.25" customHeight="1" x14ac:dyDescent="0.2">
      <c r="A379" s="261"/>
      <c r="B379" s="261"/>
      <c r="C379" s="187"/>
      <c r="D379" s="187"/>
      <c r="E379" s="187"/>
      <c r="F379" s="187"/>
      <c r="G379" s="187"/>
      <c r="H379" s="187"/>
      <c r="I379" s="187"/>
      <c r="J379" s="187"/>
      <c r="K379" s="187"/>
      <c r="L379" s="187"/>
      <c r="M379" s="187"/>
      <c r="N379" s="187"/>
      <c r="O379" s="187"/>
      <c r="P379" s="187"/>
      <c r="Q379" s="187"/>
      <c r="R379" s="187"/>
      <c r="S379" s="187"/>
      <c r="T379" s="187"/>
      <c r="U379" s="187"/>
      <c r="V379" s="187"/>
      <c r="W379" s="187"/>
      <c r="X379" s="187"/>
      <c r="Y379" s="187"/>
      <c r="Z379" s="187"/>
      <c r="AA379" s="187"/>
      <c r="AB379" s="187"/>
      <c r="AC379" s="187"/>
      <c r="AD379" s="187"/>
      <c r="AE379" s="187"/>
      <c r="AF379" s="187"/>
    </row>
    <row r="380" spans="1:32" ht="20.25" customHeight="1" x14ac:dyDescent="0.2">
      <c r="A380" s="261"/>
      <c r="B380" s="261"/>
      <c r="C380" s="187"/>
      <c r="D380" s="187"/>
      <c r="E380" s="187"/>
      <c r="F380" s="187"/>
      <c r="G380" s="187"/>
      <c r="H380" s="187"/>
      <c r="I380" s="187"/>
      <c r="J380" s="187"/>
      <c r="K380" s="187"/>
      <c r="L380" s="187"/>
      <c r="M380" s="187"/>
      <c r="N380" s="187"/>
      <c r="O380" s="187"/>
      <c r="P380" s="187"/>
      <c r="Q380" s="187"/>
      <c r="R380" s="187"/>
      <c r="S380" s="187"/>
      <c r="T380" s="187"/>
      <c r="U380" s="187"/>
      <c r="V380" s="187"/>
      <c r="W380" s="187"/>
      <c r="X380" s="187"/>
      <c r="Y380" s="187"/>
      <c r="Z380" s="187"/>
      <c r="AA380" s="187"/>
      <c r="AB380" s="187"/>
      <c r="AC380" s="187"/>
      <c r="AD380" s="187"/>
      <c r="AE380" s="187"/>
      <c r="AF380" s="187"/>
    </row>
    <row r="381" spans="1:32" ht="20.25" customHeight="1" x14ac:dyDescent="0.2">
      <c r="A381" s="261"/>
      <c r="B381" s="261"/>
      <c r="C381" s="187"/>
      <c r="D381" s="187"/>
      <c r="E381" s="187"/>
      <c r="F381" s="187"/>
      <c r="G381" s="187"/>
      <c r="H381" s="187"/>
      <c r="I381" s="187"/>
      <c r="J381" s="187"/>
      <c r="K381" s="187"/>
      <c r="L381" s="187"/>
      <c r="M381" s="187"/>
      <c r="N381" s="187"/>
      <c r="O381" s="187"/>
      <c r="P381" s="187"/>
      <c r="Q381" s="187"/>
      <c r="R381" s="187"/>
      <c r="S381" s="187"/>
      <c r="T381" s="187"/>
      <c r="U381" s="187"/>
      <c r="V381" s="187"/>
      <c r="W381" s="187"/>
      <c r="X381" s="187"/>
      <c r="Y381" s="187"/>
      <c r="Z381" s="187"/>
      <c r="AA381" s="187"/>
      <c r="AB381" s="187"/>
      <c r="AC381" s="187"/>
      <c r="AD381" s="187"/>
      <c r="AE381" s="187"/>
      <c r="AF381" s="187"/>
    </row>
    <row r="382" spans="1:32" ht="20.25" customHeight="1" x14ac:dyDescent="0.2">
      <c r="A382" s="261"/>
      <c r="B382" s="261"/>
      <c r="C382" s="187"/>
      <c r="D382" s="187"/>
      <c r="E382" s="187"/>
      <c r="F382" s="187"/>
      <c r="G382" s="187"/>
      <c r="H382" s="187"/>
      <c r="I382" s="187"/>
      <c r="J382" s="187"/>
      <c r="K382" s="187"/>
      <c r="L382" s="187"/>
      <c r="M382" s="187"/>
      <c r="N382" s="187"/>
      <c r="O382" s="187"/>
      <c r="P382" s="187"/>
      <c r="Q382" s="187"/>
      <c r="R382" s="187"/>
      <c r="S382" s="187"/>
      <c r="T382" s="187"/>
      <c r="U382" s="187"/>
      <c r="V382" s="187"/>
      <c r="W382" s="187"/>
      <c r="X382" s="187"/>
      <c r="Y382" s="187"/>
      <c r="Z382" s="187"/>
      <c r="AA382" s="187"/>
      <c r="AB382" s="187"/>
      <c r="AC382" s="187"/>
      <c r="AD382" s="187"/>
      <c r="AE382" s="187"/>
      <c r="AF382" s="187"/>
    </row>
    <row r="383" spans="1:32" ht="20.25" customHeight="1" x14ac:dyDescent="0.2">
      <c r="A383" s="261"/>
      <c r="B383" s="261"/>
      <c r="C383" s="187"/>
      <c r="D383" s="187"/>
      <c r="E383" s="187"/>
      <c r="F383" s="187"/>
      <c r="G383" s="187"/>
      <c r="H383" s="187"/>
      <c r="I383" s="187"/>
      <c r="J383" s="187"/>
      <c r="K383" s="187"/>
      <c r="L383" s="187"/>
      <c r="M383" s="187"/>
      <c r="N383" s="187"/>
      <c r="O383" s="187"/>
      <c r="P383" s="187"/>
      <c r="Q383" s="187"/>
      <c r="R383" s="187"/>
      <c r="S383" s="187"/>
      <c r="T383" s="187"/>
      <c r="U383" s="187"/>
      <c r="V383" s="187"/>
      <c r="W383" s="187"/>
      <c r="X383" s="187"/>
      <c r="Y383" s="187"/>
      <c r="Z383" s="187"/>
      <c r="AA383" s="187"/>
      <c r="AB383" s="187"/>
      <c r="AC383" s="187"/>
      <c r="AD383" s="187"/>
      <c r="AE383" s="187"/>
      <c r="AF383" s="187"/>
    </row>
    <row r="384" spans="1:32" ht="20.25" customHeight="1" x14ac:dyDescent="0.2">
      <c r="A384" s="261"/>
      <c r="B384" s="261"/>
      <c r="C384" s="187"/>
      <c r="D384" s="187"/>
      <c r="E384" s="187"/>
      <c r="F384" s="187"/>
      <c r="G384" s="187"/>
      <c r="H384" s="187"/>
      <c r="I384" s="187"/>
      <c r="J384" s="187"/>
      <c r="K384" s="187"/>
      <c r="L384" s="187"/>
      <c r="M384" s="187"/>
      <c r="N384" s="187"/>
      <c r="O384" s="187"/>
      <c r="P384" s="187"/>
      <c r="Q384" s="187"/>
      <c r="R384" s="187"/>
      <c r="S384" s="187"/>
      <c r="T384" s="187"/>
      <c r="U384" s="187"/>
      <c r="V384" s="187"/>
      <c r="W384" s="187"/>
      <c r="X384" s="187"/>
      <c r="Y384" s="187"/>
      <c r="Z384" s="187"/>
      <c r="AA384" s="187"/>
      <c r="AB384" s="187"/>
      <c r="AC384" s="187"/>
      <c r="AD384" s="187"/>
      <c r="AE384" s="187"/>
      <c r="AF384" s="187"/>
    </row>
    <row r="385" spans="1:32" ht="20.25" customHeight="1" x14ac:dyDescent="0.2">
      <c r="A385" s="261"/>
      <c r="B385" s="261"/>
      <c r="C385" s="187"/>
      <c r="D385" s="187"/>
      <c r="E385" s="187"/>
      <c r="F385" s="187"/>
      <c r="G385" s="187"/>
      <c r="H385" s="187"/>
      <c r="I385" s="187"/>
      <c r="J385" s="187"/>
      <c r="K385" s="187"/>
      <c r="L385" s="187"/>
      <c r="M385" s="187"/>
      <c r="N385" s="187"/>
      <c r="O385" s="187"/>
      <c r="P385" s="187"/>
      <c r="Q385" s="187"/>
      <c r="R385" s="187"/>
      <c r="S385" s="187"/>
      <c r="T385" s="187"/>
      <c r="U385" s="187"/>
      <c r="V385" s="187"/>
      <c r="W385" s="187"/>
      <c r="X385" s="187"/>
      <c r="Y385" s="187"/>
      <c r="Z385" s="187"/>
      <c r="AA385" s="187"/>
      <c r="AB385" s="187"/>
      <c r="AC385" s="187"/>
      <c r="AD385" s="187"/>
      <c r="AE385" s="187"/>
      <c r="AF385" s="187"/>
    </row>
    <row r="386" spans="1:32" ht="20.25" customHeight="1" x14ac:dyDescent="0.2">
      <c r="A386" s="261"/>
      <c r="B386" s="261"/>
      <c r="C386" s="187"/>
      <c r="D386" s="187"/>
      <c r="E386" s="187"/>
      <c r="F386" s="187"/>
      <c r="G386" s="187"/>
      <c r="H386" s="187"/>
      <c r="I386" s="187"/>
      <c r="J386" s="187"/>
      <c r="K386" s="187"/>
      <c r="L386" s="187"/>
      <c r="M386" s="187"/>
      <c r="N386" s="187"/>
      <c r="O386" s="187"/>
      <c r="P386" s="187"/>
      <c r="Q386" s="187"/>
      <c r="R386" s="187"/>
      <c r="S386" s="187"/>
      <c r="T386" s="187"/>
      <c r="U386" s="187"/>
      <c r="V386" s="187"/>
      <c r="W386" s="187"/>
      <c r="X386" s="187"/>
      <c r="Y386" s="187"/>
      <c r="Z386" s="187"/>
      <c r="AA386" s="187"/>
      <c r="AB386" s="187"/>
      <c r="AC386" s="187"/>
      <c r="AD386" s="187"/>
      <c r="AE386" s="187"/>
      <c r="AF386" s="187"/>
    </row>
    <row r="387" spans="1:32" ht="20.25" customHeight="1" x14ac:dyDescent="0.2">
      <c r="A387" s="261"/>
      <c r="B387" s="261"/>
      <c r="C387" s="187"/>
      <c r="D387" s="187"/>
      <c r="E387" s="187"/>
      <c r="F387" s="187"/>
      <c r="G387" s="187"/>
      <c r="H387" s="187"/>
      <c r="I387" s="187"/>
      <c r="J387" s="187"/>
      <c r="K387" s="187"/>
      <c r="L387" s="187"/>
      <c r="M387" s="187"/>
      <c r="N387" s="187"/>
      <c r="O387" s="187"/>
      <c r="P387" s="187"/>
      <c r="Q387" s="187"/>
      <c r="R387" s="187"/>
      <c r="S387" s="187"/>
      <c r="T387" s="187"/>
      <c r="U387" s="187"/>
      <c r="V387" s="187"/>
      <c r="W387" s="187"/>
      <c r="X387" s="187"/>
      <c r="Y387" s="187"/>
      <c r="Z387" s="187"/>
      <c r="AA387" s="187"/>
      <c r="AB387" s="187"/>
      <c r="AC387" s="187"/>
      <c r="AD387" s="187"/>
      <c r="AE387" s="187"/>
      <c r="AF387" s="187"/>
    </row>
    <row r="388" spans="1:32" ht="20.25" customHeight="1" x14ac:dyDescent="0.2">
      <c r="A388" s="261"/>
      <c r="B388" s="261"/>
      <c r="C388" s="187"/>
      <c r="D388" s="187"/>
      <c r="E388" s="187"/>
      <c r="F388" s="187"/>
      <c r="G388" s="187"/>
      <c r="H388" s="187"/>
      <c r="I388" s="187"/>
      <c r="J388" s="187"/>
      <c r="K388" s="187"/>
      <c r="L388" s="187"/>
      <c r="M388" s="187"/>
      <c r="N388" s="187"/>
      <c r="O388" s="187"/>
      <c r="P388" s="187"/>
      <c r="Q388" s="187"/>
      <c r="R388" s="187"/>
      <c r="S388" s="187"/>
      <c r="T388" s="187"/>
      <c r="U388" s="187"/>
      <c r="V388" s="187"/>
      <c r="W388" s="187"/>
      <c r="X388" s="187"/>
      <c r="Y388" s="187"/>
      <c r="Z388" s="187"/>
      <c r="AA388" s="187"/>
      <c r="AB388" s="187"/>
      <c r="AC388" s="187"/>
      <c r="AD388" s="187"/>
      <c r="AE388" s="187"/>
      <c r="AF388" s="187"/>
    </row>
    <row r="389" spans="1:32" ht="20.25" customHeight="1" x14ac:dyDescent="0.2">
      <c r="A389" s="261"/>
      <c r="B389" s="261"/>
      <c r="C389" s="187"/>
      <c r="D389" s="187"/>
      <c r="E389" s="187"/>
      <c r="F389" s="187"/>
      <c r="G389" s="187"/>
      <c r="H389" s="187"/>
      <c r="I389" s="187"/>
      <c r="J389" s="187"/>
      <c r="K389" s="187"/>
      <c r="L389" s="187"/>
      <c r="M389" s="187"/>
      <c r="N389" s="187"/>
      <c r="O389" s="187"/>
      <c r="P389" s="187"/>
      <c r="Q389" s="187"/>
      <c r="R389" s="187"/>
      <c r="S389" s="187"/>
      <c r="T389" s="187"/>
      <c r="U389" s="187"/>
      <c r="V389" s="187"/>
      <c r="W389" s="187"/>
      <c r="X389" s="187"/>
      <c r="Y389" s="187"/>
      <c r="Z389" s="187"/>
      <c r="AA389" s="187"/>
      <c r="AB389" s="187"/>
      <c r="AC389" s="187"/>
      <c r="AD389" s="187"/>
      <c r="AE389" s="187"/>
      <c r="AF389" s="187"/>
    </row>
    <row r="390" spans="1:32" ht="20.25" customHeight="1" x14ac:dyDescent="0.2">
      <c r="A390" s="261"/>
      <c r="B390" s="261"/>
      <c r="C390" s="187"/>
      <c r="D390" s="187"/>
      <c r="E390" s="187"/>
      <c r="F390" s="187"/>
      <c r="G390" s="187"/>
      <c r="H390" s="187"/>
      <c r="I390" s="187"/>
      <c r="J390" s="187"/>
      <c r="K390" s="187"/>
      <c r="L390" s="187"/>
      <c r="M390" s="187"/>
      <c r="N390" s="187"/>
      <c r="O390" s="187"/>
      <c r="P390" s="187"/>
      <c r="Q390" s="187"/>
      <c r="R390" s="187"/>
      <c r="S390" s="187"/>
      <c r="T390" s="187"/>
      <c r="U390" s="187"/>
      <c r="V390" s="187"/>
      <c r="W390" s="187"/>
      <c r="X390" s="187"/>
      <c r="Y390" s="187"/>
      <c r="Z390" s="187"/>
      <c r="AA390" s="187"/>
      <c r="AB390" s="187"/>
      <c r="AC390" s="187"/>
      <c r="AD390" s="187"/>
      <c r="AE390" s="187"/>
      <c r="AF390" s="187"/>
    </row>
    <row r="391" spans="1:32" ht="20.25" customHeight="1" x14ac:dyDescent="0.2">
      <c r="A391" s="261"/>
      <c r="B391" s="261"/>
      <c r="C391" s="187"/>
      <c r="D391" s="187"/>
      <c r="E391" s="187"/>
      <c r="F391" s="187"/>
      <c r="G391" s="187"/>
      <c r="H391" s="187"/>
      <c r="I391" s="187"/>
      <c r="J391" s="187"/>
      <c r="K391" s="187"/>
      <c r="L391" s="187"/>
      <c r="M391" s="187"/>
      <c r="N391" s="187"/>
      <c r="O391" s="187"/>
      <c r="P391" s="187"/>
      <c r="Q391" s="187"/>
      <c r="R391" s="187"/>
      <c r="S391" s="187"/>
      <c r="T391" s="187"/>
      <c r="U391" s="187"/>
      <c r="V391" s="187"/>
      <c r="W391" s="187"/>
      <c r="X391" s="187"/>
      <c r="Y391" s="187"/>
      <c r="Z391" s="187"/>
      <c r="AA391" s="187"/>
      <c r="AB391" s="187"/>
      <c r="AC391" s="187"/>
      <c r="AD391" s="187"/>
      <c r="AE391" s="187"/>
      <c r="AF391" s="187"/>
    </row>
    <row r="392" spans="1:32" ht="20.25" customHeight="1" x14ac:dyDescent="0.2">
      <c r="A392" s="261"/>
      <c r="B392" s="261"/>
      <c r="C392" s="187"/>
      <c r="D392" s="187"/>
      <c r="E392" s="187"/>
      <c r="F392" s="187"/>
      <c r="G392" s="187"/>
      <c r="H392" s="187"/>
      <c r="I392" s="187"/>
      <c r="J392" s="187"/>
      <c r="K392" s="187"/>
      <c r="L392" s="187"/>
      <c r="M392" s="187"/>
      <c r="N392" s="187"/>
      <c r="O392" s="187"/>
      <c r="P392" s="187"/>
      <c r="Q392" s="187"/>
      <c r="R392" s="187"/>
      <c r="S392" s="187"/>
      <c r="T392" s="187"/>
      <c r="U392" s="187"/>
      <c r="V392" s="187"/>
      <c r="W392" s="187"/>
      <c r="X392" s="187"/>
      <c r="Y392" s="187"/>
      <c r="Z392" s="187"/>
      <c r="AA392" s="187"/>
      <c r="AB392" s="187"/>
      <c r="AC392" s="187"/>
      <c r="AD392" s="187"/>
      <c r="AE392" s="187"/>
      <c r="AF392" s="187"/>
    </row>
    <row r="393" spans="1:32" ht="20.25" customHeight="1" x14ac:dyDescent="0.2">
      <c r="A393" s="261"/>
      <c r="B393" s="261"/>
      <c r="C393" s="187"/>
      <c r="D393" s="187"/>
      <c r="E393" s="187"/>
      <c r="F393" s="187"/>
      <c r="G393" s="187"/>
      <c r="H393" s="187"/>
      <c r="I393" s="187"/>
      <c r="J393" s="187"/>
      <c r="K393" s="187"/>
      <c r="L393" s="187"/>
      <c r="M393" s="187"/>
      <c r="N393" s="187"/>
      <c r="O393" s="187"/>
      <c r="P393" s="187"/>
      <c r="Q393" s="187"/>
      <c r="R393" s="187"/>
      <c r="S393" s="187"/>
      <c r="T393" s="187"/>
      <c r="U393" s="187"/>
      <c r="V393" s="187"/>
      <c r="W393" s="187"/>
      <c r="X393" s="187"/>
      <c r="Y393" s="187"/>
      <c r="Z393" s="187"/>
      <c r="AA393" s="187"/>
      <c r="AB393" s="187"/>
      <c r="AC393" s="187"/>
      <c r="AD393" s="187"/>
      <c r="AE393" s="187"/>
      <c r="AF393" s="187"/>
    </row>
    <row r="394" spans="1:32" ht="20.25" customHeight="1" x14ac:dyDescent="0.2">
      <c r="A394" s="261"/>
      <c r="B394" s="261"/>
      <c r="C394" s="187"/>
      <c r="D394" s="187"/>
      <c r="E394" s="187"/>
      <c r="F394" s="187"/>
      <c r="G394" s="187"/>
      <c r="H394" s="187"/>
      <c r="I394" s="187"/>
      <c r="J394" s="187"/>
      <c r="K394" s="187"/>
      <c r="L394" s="187"/>
      <c r="M394" s="187"/>
      <c r="N394" s="187"/>
      <c r="O394" s="187"/>
      <c r="P394" s="187"/>
      <c r="Q394" s="187"/>
      <c r="R394" s="187"/>
      <c r="S394" s="187"/>
      <c r="T394" s="187"/>
      <c r="U394" s="187"/>
      <c r="V394" s="187"/>
      <c r="W394" s="187"/>
      <c r="X394" s="187"/>
      <c r="Y394" s="187"/>
      <c r="Z394" s="187"/>
      <c r="AA394" s="187"/>
      <c r="AB394" s="187"/>
      <c r="AC394" s="187"/>
      <c r="AD394" s="187"/>
      <c r="AE394" s="187"/>
      <c r="AF394" s="187"/>
    </row>
    <row r="395" spans="1:32" ht="20.25" customHeight="1" x14ac:dyDescent="0.2">
      <c r="A395" s="261"/>
      <c r="B395" s="261"/>
      <c r="C395" s="187"/>
      <c r="D395" s="187"/>
      <c r="E395" s="187"/>
      <c r="F395" s="187"/>
      <c r="G395" s="187"/>
      <c r="H395" s="187"/>
      <c r="I395" s="187"/>
      <c r="J395" s="187"/>
      <c r="K395" s="187"/>
      <c r="L395" s="187"/>
      <c r="M395" s="187"/>
      <c r="N395" s="187"/>
      <c r="O395" s="187"/>
      <c r="P395" s="187"/>
      <c r="Q395" s="187"/>
      <c r="R395" s="187"/>
      <c r="S395" s="187"/>
      <c r="T395" s="187"/>
      <c r="U395" s="187"/>
      <c r="V395" s="187"/>
      <c r="W395" s="187"/>
      <c r="X395" s="187"/>
      <c r="Y395" s="187"/>
      <c r="Z395" s="187"/>
      <c r="AA395" s="187"/>
      <c r="AB395" s="187"/>
      <c r="AC395" s="187"/>
      <c r="AD395" s="187"/>
      <c r="AE395" s="187"/>
      <c r="AF395" s="187"/>
    </row>
    <row r="396" spans="1:32" ht="20.25" customHeight="1" x14ac:dyDescent="0.2">
      <c r="A396" s="261"/>
      <c r="B396" s="261"/>
      <c r="C396" s="187"/>
      <c r="D396" s="187"/>
      <c r="E396" s="187"/>
      <c r="F396" s="187"/>
      <c r="G396" s="187"/>
      <c r="H396" s="187"/>
      <c r="I396" s="187"/>
      <c r="J396" s="187"/>
      <c r="K396" s="187"/>
      <c r="L396" s="187"/>
      <c r="M396" s="187"/>
      <c r="N396" s="187"/>
      <c r="O396" s="187"/>
      <c r="P396" s="187"/>
      <c r="Q396" s="187"/>
      <c r="R396" s="187"/>
      <c r="S396" s="187"/>
      <c r="T396" s="187"/>
      <c r="U396" s="187"/>
      <c r="V396" s="187"/>
      <c r="W396" s="187"/>
      <c r="X396" s="187"/>
      <c r="Y396" s="187"/>
      <c r="Z396" s="187"/>
      <c r="AA396" s="187"/>
      <c r="AB396" s="187"/>
      <c r="AC396" s="187"/>
      <c r="AD396" s="187"/>
      <c r="AE396" s="187"/>
      <c r="AF396" s="187"/>
    </row>
    <row r="397" spans="1:32" ht="20.25" customHeight="1" x14ac:dyDescent="0.2">
      <c r="A397" s="261"/>
      <c r="B397" s="261"/>
      <c r="C397" s="187"/>
      <c r="D397" s="187"/>
      <c r="E397" s="187"/>
      <c r="F397" s="187"/>
      <c r="G397" s="187"/>
      <c r="H397" s="187"/>
      <c r="I397" s="187"/>
      <c r="J397" s="187"/>
      <c r="K397" s="187"/>
      <c r="L397" s="187"/>
      <c r="M397" s="187"/>
      <c r="N397" s="187"/>
      <c r="O397" s="187"/>
      <c r="P397" s="187"/>
      <c r="Q397" s="187"/>
      <c r="R397" s="187"/>
      <c r="S397" s="187"/>
      <c r="T397" s="187"/>
      <c r="U397" s="187"/>
      <c r="V397" s="187"/>
      <c r="W397" s="187"/>
      <c r="X397" s="187"/>
      <c r="Y397" s="187"/>
      <c r="Z397" s="187"/>
      <c r="AA397" s="187"/>
      <c r="AB397" s="187"/>
      <c r="AC397" s="187"/>
      <c r="AD397" s="187"/>
      <c r="AE397" s="187"/>
      <c r="AF397" s="187"/>
    </row>
    <row r="398" spans="1:32" ht="20.25" customHeight="1" x14ac:dyDescent="0.2">
      <c r="A398" s="261"/>
      <c r="B398" s="261"/>
      <c r="C398" s="187"/>
      <c r="D398" s="187"/>
      <c r="E398" s="187"/>
      <c r="F398" s="187"/>
      <c r="G398" s="187"/>
      <c r="H398" s="187"/>
      <c r="I398" s="187"/>
      <c r="J398" s="187"/>
      <c r="K398" s="187"/>
      <c r="L398" s="187"/>
      <c r="M398" s="187"/>
      <c r="N398" s="187"/>
      <c r="O398" s="187"/>
      <c r="P398" s="187"/>
      <c r="Q398" s="187"/>
      <c r="R398" s="187"/>
      <c r="S398" s="187"/>
      <c r="T398" s="187"/>
      <c r="U398" s="187"/>
      <c r="V398" s="187"/>
      <c r="W398" s="187"/>
      <c r="X398" s="187"/>
      <c r="Y398" s="187"/>
      <c r="Z398" s="187"/>
      <c r="AA398" s="187"/>
      <c r="AB398" s="187"/>
      <c r="AC398" s="187"/>
      <c r="AD398" s="187"/>
      <c r="AE398" s="187"/>
      <c r="AF398" s="187"/>
    </row>
    <row r="399" spans="1:32" ht="20.25" customHeight="1" x14ac:dyDescent="0.2">
      <c r="A399" s="261"/>
      <c r="B399" s="261"/>
      <c r="C399" s="187"/>
      <c r="D399" s="187"/>
      <c r="E399" s="187"/>
      <c r="F399" s="187"/>
      <c r="G399" s="187"/>
      <c r="H399" s="187"/>
      <c r="I399" s="187"/>
      <c r="J399" s="187"/>
      <c r="K399" s="187"/>
      <c r="L399" s="187"/>
      <c r="M399" s="187"/>
      <c r="N399" s="187"/>
      <c r="O399" s="187"/>
      <c r="P399" s="187"/>
      <c r="Q399" s="187"/>
      <c r="R399" s="187"/>
      <c r="S399" s="187"/>
      <c r="T399" s="187"/>
      <c r="U399" s="187"/>
      <c r="V399" s="187"/>
      <c r="W399" s="187"/>
      <c r="X399" s="187"/>
      <c r="Y399" s="187"/>
      <c r="Z399" s="187"/>
      <c r="AA399" s="187"/>
      <c r="AB399" s="187"/>
      <c r="AC399" s="187"/>
      <c r="AD399" s="187"/>
      <c r="AE399" s="187"/>
      <c r="AF399" s="187"/>
    </row>
    <row r="400" spans="1:32" ht="20.25" customHeight="1" x14ac:dyDescent="0.2">
      <c r="A400" s="261"/>
      <c r="B400" s="261"/>
      <c r="C400" s="187"/>
      <c r="D400" s="187"/>
      <c r="E400" s="187"/>
      <c r="F400" s="187"/>
      <c r="G400" s="187"/>
      <c r="H400" s="187"/>
      <c r="I400" s="187"/>
      <c r="J400" s="187"/>
      <c r="K400" s="187"/>
      <c r="L400" s="187"/>
      <c r="M400" s="187"/>
      <c r="N400" s="187"/>
      <c r="O400" s="187"/>
      <c r="P400" s="187"/>
      <c r="Q400" s="187"/>
      <c r="R400" s="187"/>
      <c r="S400" s="187"/>
      <c r="T400" s="187"/>
      <c r="U400" s="187"/>
      <c r="V400" s="187"/>
      <c r="W400" s="187"/>
      <c r="X400" s="187"/>
      <c r="Y400" s="187"/>
      <c r="Z400" s="187"/>
      <c r="AA400" s="187"/>
      <c r="AB400" s="187"/>
      <c r="AC400" s="187"/>
      <c r="AD400" s="187"/>
      <c r="AE400" s="187"/>
      <c r="AF400" s="187"/>
    </row>
    <row r="401" spans="1:32" ht="20.25" customHeight="1" x14ac:dyDescent="0.2">
      <c r="A401" s="261"/>
      <c r="B401" s="261"/>
      <c r="C401" s="187"/>
      <c r="D401" s="187"/>
      <c r="E401" s="187"/>
      <c r="F401" s="187"/>
      <c r="G401" s="187"/>
      <c r="H401" s="187"/>
      <c r="I401" s="187"/>
      <c r="J401" s="187"/>
      <c r="K401" s="187"/>
      <c r="L401" s="187"/>
      <c r="M401" s="187"/>
      <c r="N401" s="187"/>
      <c r="O401" s="187"/>
      <c r="P401" s="187"/>
      <c r="Q401" s="187"/>
      <c r="R401" s="187"/>
      <c r="S401" s="187"/>
      <c r="T401" s="187"/>
      <c r="U401" s="187"/>
      <c r="V401" s="187"/>
      <c r="W401" s="187"/>
      <c r="X401" s="187"/>
      <c r="Y401" s="187"/>
      <c r="Z401" s="187"/>
      <c r="AA401" s="187"/>
      <c r="AB401" s="187"/>
      <c r="AC401" s="187"/>
      <c r="AD401" s="187"/>
      <c r="AE401" s="187"/>
      <c r="AF401" s="187"/>
    </row>
    <row r="402" spans="1:32" ht="20.25" customHeight="1" x14ac:dyDescent="0.2">
      <c r="A402" s="261"/>
      <c r="B402" s="261"/>
      <c r="C402" s="187"/>
      <c r="D402" s="187"/>
      <c r="E402" s="187"/>
      <c r="F402" s="187"/>
      <c r="G402" s="187"/>
      <c r="H402" s="187"/>
      <c r="I402" s="187"/>
      <c r="J402" s="187"/>
      <c r="K402" s="187"/>
      <c r="L402" s="187"/>
      <c r="M402" s="187"/>
      <c r="N402" s="187"/>
      <c r="O402" s="187"/>
      <c r="P402" s="187"/>
      <c r="Q402" s="187"/>
      <c r="R402" s="187"/>
      <c r="S402" s="187"/>
      <c r="T402" s="187"/>
      <c r="U402" s="187"/>
      <c r="V402" s="187"/>
      <c r="W402" s="187"/>
      <c r="X402" s="187"/>
      <c r="Y402" s="187"/>
      <c r="Z402" s="187"/>
      <c r="AA402" s="187"/>
      <c r="AB402" s="187"/>
      <c r="AC402" s="187"/>
      <c r="AD402" s="187"/>
      <c r="AE402" s="187"/>
      <c r="AF402" s="187"/>
    </row>
    <row r="403" spans="1:32" ht="20.25" customHeight="1" x14ac:dyDescent="0.2">
      <c r="A403" s="261"/>
      <c r="B403" s="261"/>
      <c r="C403" s="187"/>
      <c r="D403" s="187"/>
      <c r="E403" s="187"/>
      <c r="F403" s="187"/>
      <c r="G403" s="187"/>
      <c r="H403" s="187"/>
      <c r="I403" s="187"/>
      <c r="J403" s="187"/>
      <c r="K403" s="187"/>
      <c r="L403" s="187"/>
      <c r="M403" s="187"/>
      <c r="N403" s="187"/>
      <c r="O403" s="187"/>
      <c r="P403" s="187"/>
      <c r="Q403" s="187"/>
      <c r="R403" s="187"/>
      <c r="S403" s="187"/>
      <c r="T403" s="187"/>
      <c r="U403" s="187"/>
      <c r="V403" s="187"/>
      <c r="W403" s="187"/>
      <c r="X403" s="187"/>
      <c r="Y403" s="187"/>
      <c r="Z403" s="187"/>
      <c r="AA403" s="187"/>
      <c r="AB403" s="187"/>
      <c r="AC403" s="187"/>
      <c r="AD403" s="187"/>
      <c r="AE403" s="187"/>
      <c r="AF403" s="187"/>
    </row>
    <row r="404" spans="1:32" ht="20.25" customHeight="1" x14ac:dyDescent="0.2">
      <c r="A404" s="261"/>
      <c r="B404" s="261"/>
      <c r="C404" s="187"/>
      <c r="D404" s="187"/>
      <c r="E404" s="187"/>
      <c r="F404" s="187"/>
      <c r="G404" s="187"/>
      <c r="H404" s="187"/>
      <c r="I404" s="187"/>
      <c r="J404" s="187"/>
      <c r="K404" s="187"/>
      <c r="L404" s="187"/>
      <c r="M404" s="187"/>
      <c r="N404" s="187"/>
      <c r="O404" s="187"/>
      <c r="P404" s="187"/>
      <c r="Q404" s="187"/>
      <c r="R404" s="187"/>
      <c r="S404" s="187"/>
      <c r="T404" s="187"/>
      <c r="U404" s="187"/>
      <c r="V404" s="187"/>
      <c r="W404" s="187"/>
      <c r="X404" s="187"/>
      <c r="Y404" s="187"/>
      <c r="Z404" s="187"/>
      <c r="AA404" s="187"/>
      <c r="AB404" s="187"/>
      <c r="AC404" s="187"/>
      <c r="AD404" s="187"/>
      <c r="AE404" s="187"/>
      <c r="AF404" s="187"/>
    </row>
    <row r="405" spans="1:32" ht="20.25" customHeight="1" x14ac:dyDescent="0.2">
      <c r="A405" s="261"/>
      <c r="B405" s="261"/>
      <c r="C405" s="187"/>
      <c r="D405" s="187"/>
      <c r="E405" s="187"/>
      <c r="F405" s="187"/>
      <c r="G405" s="187"/>
      <c r="H405" s="187"/>
      <c r="I405" s="187"/>
      <c r="J405" s="187"/>
      <c r="K405" s="187"/>
      <c r="L405" s="187"/>
      <c r="M405" s="187"/>
      <c r="N405" s="187"/>
      <c r="O405" s="187"/>
      <c r="P405" s="187"/>
      <c r="Q405" s="187"/>
      <c r="R405" s="187"/>
      <c r="S405" s="187"/>
      <c r="T405" s="187"/>
      <c r="U405" s="187"/>
      <c r="V405" s="187"/>
      <c r="W405" s="187"/>
      <c r="X405" s="187"/>
      <c r="Y405" s="187"/>
      <c r="Z405" s="187"/>
      <c r="AA405" s="187"/>
      <c r="AB405" s="187"/>
      <c r="AC405" s="187"/>
      <c r="AD405" s="187"/>
      <c r="AE405" s="187"/>
      <c r="AF405" s="187"/>
    </row>
    <row r="406" spans="1:32" ht="20.25" customHeight="1" x14ac:dyDescent="0.2">
      <c r="A406" s="261"/>
      <c r="B406" s="261"/>
      <c r="C406" s="187"/>
      <c r="D406" s="187"/>
      <c r="E406" s="187"/>
      <c r="F406" s="187"/>
      <c r="G406" s="187"/>
      <c r="H406" s="187"/>
      <c r="I406" s="187"/>
      <c r="J406" s="187"/>
      <c r="K406" s="187"/>
      <c r="L406" s="187"/>
      <c r="M406" s="187"/>
      <c r="N406" s="187"/>
      <c r="O406" s="187"/>
      <c r="P406" s="187"/>
      <c r="Q406" s="187"/>
      <c r="R406" s="187"/>
      <c r="S406" s="187"/>
      <c r="T406" s="187"/>
      <c r="U406" s="187"/>
      <c r="V406" s="187"/>
      <c r="W406" s="187"/>
      <c r="X406" s="187"/>
      <c r="Y406" s="187"/>
      <c r="Z406" s="187"/>
      <c r="AA406" s="187"/>
      <c r="AB406" s="187"/>
      <c r="AC406" s="187"/>
      <c r="AD406" s="187"/>
      <c r="AE406" s="187"/>
      <c r="AF406" s="187"/>
    </row>
    <row r="407" spans="1:32" ht="20.25" customHeight="1" x14ac:dyDescent="0.2">
      <c r="A407" s="261"/>
      <c r="B407" s="261"/>
      <c r="C407" s="187"/>
      <c r="D407" s="187"/>
      <c r="E407" s="187"/>
      <c r="F407" s="187"/>
      <c r="G407" s="187"/>
      <c r="H407" s="187"/>
      <c r="I407" s="187"/>
      <c r="J407" s="187"/>
      <c r="K407" s="187"/>
      <c r="L407" s="187"/>
      <c r="M407" s="187"/>
      <c r="N407" s="187"/>
      <c r="O407" s="187"/>
      <c r="P407" s="187"/>
      <c r="Q407" s="187"/>
      <c r="R407" s="187"/>
      <c r="S407" s="187"/>
      <c r="T407" s="187"/>
      <c r="U407" s="187"/>
      <c r="V407" s="187"/>
      <c r="W407" s="187"/>
      <c r="X407" s="187"/>
      <c r="Y407" s="187"/>
      <c r="Z407" s="187"/>
      <c r="AA407" s="187"/>
      <c r="AB407" s="187"/>
      <c r="AC407" s="187"/>
      <c r="AD407" s="187"/>
      <c r="AE407" s="187"/>
      <c r="AF407" s="187"/>
    </row>
    <row r="408" spans="1:32" ht="20.25" customHeight="1" x14ac:dyDescent="0.2">
      <c r="A408" s="261"/>
      <c r="B408" s="261"/>
      <c r="C408" s="187"/>
      <c r="D408" s="187"/>
      <c r="E408" s="187"/>
      <c r="F408" s="187"/>
      <c r="G408" s="187"/>
      <c r="H408" s="187"/>
      <c r="I408" s="187"/>
      <c r="J408" s="187"/>
      <c r="K408" s="187"/>
      <c r="L408" s="187"/>
      <c r="M408" s="187"/>
      <c r="N408" s="187"/>
      <c r="O408" s="187"/>
      <c r="P408" s="187"/>
      <c r="Q408" s="187"/>
      <c r="R408" s="187"/>
      <c r="S408" s="187"/>
      <c r="T408" s="187"/>
      <c r="U408" s="187"/>
      <c r="V408" s="187"/>
      <c r="W408" s="187"/>
      <c r="X408" s="187"/>
      <c r="Y408" s="187"/>
      <c r="Z408" s="187"/>
      <c r="AA408" s="187"/>
      <c r="AB408" s="187"/>
      <c r="AC408" s="187"/>
      <c r="AD408" s="187"/>
      <c r="AE408" s="187"/>
      <c r="AF408" s="187"/>
    </row>
    <row r="409" spans="1:32" ht="20.25" customHeight="1" x14ac:dyDescent="0.2">
      <c r="A409" s="261"/>
      <c r="B409" s="261"/>
      <c r="C409" s="187"/>
      <c r="D409" s="187"/>
      <c r="E409" s="187"/>
      <c r="F409" s="187"/>
      <c r="G409" s="187"/>
      <c r="H409" s="187"/>
      <c r="I409" s="187"/>
      <c r="J409" s="187"/>
      <c r="K409" s="187"/>
      <c r="L409" s="187"/>
      <c r="M409" s="187"/>
      <c r="N409" s="187"/>
      <c r="O409" s="187"/>
      <c r="P409" s="187"/>
      <c r="Q409" s="187"/>
      <c r="R409" s="187"/>
      <c r="S409" s="187"/>
      <c r="T409" s="187"/>
      <c r="U409" s="187"/>
      <c r="V409" s="187"/>
      <c r="W409" s="187"/>
      <c r="X409" s="187"/>
      <c r="Y409" s="187"/>
      <c r="Z409" s="187"/>
      <c r="AA409" s="187"/>
      <c r="AB409" s="187"/>
      <c r="AC409" s="187"/>
      <c r="AD409" s="187"/>
      <c r="AE409" s="187"/>
      <c r="AF409" s="187"/>
    </row>
    <row r="410" spans="1:32" ht="20.25" customHeight="1" x14ac:dyDescent="0.2">
      <c r="A410" s="261"/>
      <c r="B410" s="261"/>
      <c r="C410" s="187"/>
      <c r="D410" s="187"/>
      <c r="E410" s="187"/>
      <c r="F410" s="187"/>
      <c r="G410" s="187"/>
      <c r="H410" s="187"/>
      <c r="I410" s="187"/>
      <c r="J410" s="187"/>
      <c r="K410" s="187"/>
      <c r="L410" s="187"/>
      <c r="M410" s="187"/>
      <c r="N410" s="187"/>
      <c r="O410" s="187"/>
      <c r="P410" s="187"/>
      <c r="Q410" s="187"/>
      <c r="R410" s="187"/>
      <c r="S410" s="187"/>
      <c r="T410" s="187"/>
      <c r="U410" s="187"/>
      <c r="V410" s="187"/>
      <c r="W410" s="187"/>
      <c r="X410" s="187"/>
      <c r="Y410" s="187"/>
      <c r="Z410" s="187"/>
      <c r="AA410" s="187"/>
      <c r="AB410" s="187"/>
      <c r="AC410" s="187"/>
      <c r="AD410" s="187"/>
      <c r="AE410" s="187"/>
      <c r="AF410" s="187"/>
    </row>
    <row r="411" spans="1:32" ht="20.25" customHeight="1" x14ac:dyDescent="0.2">
      <c r="A411" s="261"/>
      <c r="B411" s="261"/>
      <c r="C411" s="187"/>
      <c r="D411" s="187"/>
      <c r="E411" s="187"/>
      <c r="F411" s="187"/>
      <c r="G411" s="187"/>
      <c r="H411" s="187"/>
      <c r="I411" s="187"/>
      <c r="J411" s="187"/>
      <c r="K411" s="187"/>
      <c r="L411" s="187"/>
      <c r="M411" s="187"/>
      <c r="N411" s="187"/>
      <c r="O411" s="187"/>
      <c r="P411" s="187"/>
      <c r="Q411" s="187"/>
      <c r="R411" s="187"/>
      <c r="S411" s="187"/>
      <c r="T411" s="187"/>
      <c r="U411" s="187"/>
      <c r="V411" s="187"/>
      <c r="W411" s="187"/>
      <c r="X411" s="187"/>
      <c r="Y411" s="187"/>
      <c r="Z411" s="187"/>
      <c r="AA411" s="187"/>
      <c r="AB411" s="187"/>
      <c r="AC411" s="187"/>
      <c r="AD411" s="187"/>
      <c r="AE411" s="187"/>
      <c r="AF411" s="187"/>
    </row>
    <row r="412" spans="1:32" ht="20.25" customHeight="1" x14ac:dyDescent="0.2">
      <c r="A412" s="261"/>
      <c r="B412" s="261"/>
      <c r="C412" s="187"/>
      <c r="D412" s="187"/>
      <c r="E412" s="187"/>
      <c r="F412" s="187"/>
      <c r="G412" s="187"/>
      <c r="H412" s="187"/>
      <c r="I412" s="187"/>
      <c r="J412" s="187"/>
      <c r="K412" s="187"/>
      <c r="L412" s="187"/>
      <c r="M412" s="187"/>
      <c r="N412" s="187"/>
      <c r="O412" s="187"/>
      <c r="P412" s="187"/>
      <c r="Q412" s="187"/>
      <c r="R412" s="187"/>
      <c r="S412" s="187"/>
      <c r="T412" s="187"/>
      <c r="U412" s="187"/>
      <c r="V412" s="187"/>
      <c r="W412" s="187"/>
      <c r="X412" s="187"/>
      <c r="Y412" s="187"/>
      <c r="Z412" s="187"/>
      <c r="AA412" s="187"/>
      <c r="AB412" s="187"/>
      <c r="AC412" s="187"/>
      <c r="AD412" s="187"/>
      <c r="AE412" s="187"/>
      <c r="AF412" s="187"/>
    </row>
    <row r="413" spans="1:32" ht="20.25" customHeight="1" x14ac:dyDescent="0.2">
      <c r="A413" s="261"/>
      <c r="B413" s="261"/>
      <c r="C413" s="187"/>
      <c r="D413" s="187"/>
      <c r="E413" s="187"/>
      <c r="F413" s="187"/>
      <c r="G413" s="187"/>
      <c r="H413" s="187"/>
      <c r="I413" s="187"/>
      <c r="J413" s="187"/>
      <c r="K413" s="187"/>
      <c r="L413" s="187"/>
      <c r="M413" s="187"/>
      <c r="N413" s="187"/>
      <c r="O413" s="187"/>
      <c r="P413" s="187"/>
      <c r="Q413" s="187"/>
      <c r="R413" s="187"/>
      <c r="S413" s="187"/>
      <c r="T413" s="187"/>
      <c r="U413" s="187"/>
      <c r="V413" s="187"/>
      <c r="W413" s="187"/>
      <c r="X413" s="187"/>
      <c r="Y413" s="187"/>
      <c r="Z413" s="187"/>
      <c r="AA413" s="187"/>
      <c r="AB413" s="187"/>
      <c r="AC413" s="187"/>
      <c r="AD413" s="187"/>
      <c r="AE413" s="187"/>
      <c r="AF413" s="187"/>
    </row>
    <row r="414" spans="1:32" ht="20.25" customHeight="1" x14ac:dyDescent="0.2">
      <c r="A414" s="261"/>
      <c r="B414" s="261"/>
      <c r="C414" s="187"/>
      <c r="D414" s="187"/>
      <c r="E414" s="187"/>
      <c r="F414" s="187"/>
      <c r="G414" s="187"/>
      <c r="H414" s="187"/>
      <c r="I414" s="187"/>
      <c r="J414" s="187"/>
      <c r="K414" s="187"/>
      <c r="L414" s="187"/>
      <c r="M414" s="187"/>
      <c r="N414" s="187"/>
      <c r="O414" s="187"/>
      <c r="P414" s="187"/>
      <c r="Q414" s="187"/>
      <c r="R414" s="187"/>
      <c r="S414" s="187"/>
      <c r="T414" s="187"/>
      <c r="U414" s="187"/>
      <c r="V414" s="187"/>
      <c r="W414" s="187"/>
      <c r="X414" s="187"/>
      <c r="Y414" s="187"/>
      <c r="Z414" s="187"/>
      <c r="AA414" s="187"/>
      <c r="AB414" s="187"/>
      <c r="AC414" s="187"/>
      <c r="AD414" s="187"/>
      <c r="AE414" s="187"/>
      <c r="AF414" s="187"/>
    </row>
    <row r="415" spans="1:32" ht="20.25" customHeight="1" x14ac:dyDescent="0.2">
      <c r="A415" s="261"/>
      <c r="B415" s="261"/>
      <c r="C415" s="187"/>
      <c r="D415" s="187"/>
      <c r="E415" s="187"/>
      <c r="F415" s="187"/>
      <c r="G415" s="187"/>
      <c r="H415" s="187"/>
      <c r="I415" s="187"/>
      <c r="J415" s="187"/>
      <c r="K415" s="187"/>
      <c r="L415" s="187"/>
      <c r="M415" s="187"/>
      <c r="N415" s="187"/>
      <c r="O415" s="187"/>
      <c r="P415" s="187"/>
      <c r="Q415" s="187"/>
      <c r="R415" s="187"/>
      <c r="S415" s="187"/>
      <c r="T415" s="187"/>
      <c r="U415" s="187"/>
      <c r="V415" s="187"/>
      <c r="W415" s="187"/>
      <c r="X415" s="187"/>
      <c r="Y415" s="187"/>
      <c r="Z415" s="187"/>
      <c r="AA415" s="187"/>
      <c r="AB415" s="187"/>
      <c r="AC415" s="187"/>
      <c r="AD415" s="187"/>
      <c r="AE415" s="187"/>
      <c r="AF415" s="187"/>
    </row>
    <row r="416" spans="1:32" ht="20.25" customHeight="1" x14ac:dyDescent="0.2">
      <c r="A416" s="261"/>
      <c r="B416" s="261"/>
      <c r="C416" s="187"/>
      <c r="D416" s="187"/>
      <c r="E416" s="187"/>
      <c r="F416" s="187"/>
      <c r="G416" s="187"/>
      <c r="H416" s="187"/>
      <c r="I416" s="187"/>
      <c r="J416" s="187"/>
      <c r="K416" s="187"/>
      <c r="L416" s="187"/>
      <c r="M416" s="187"/>
      <c r="N416" s="187"/>
      <c r="O416" s="187"/>
      <c r="P416" s="187"/>
      <c r="Q416" s="187"/>
      <c r="R416" s="187"/>
      <c r="S416" s="187"/>
      <c r="T416" s="187"/>
      <c r="U416" s="187"/>
      <c r="V416" s="187"/>
      <c r="W416" s="187"/>
      <c r="X416" s="187"/>
      <c r="Y416" s="187"/>
      <c r="Z416" s="187"/>
      <c r="AA416" s="187"/>
      <c r="AB416" s="187"/>
      <c r="AC416" s="187"/>
      <c r="AD416" s="187"/>
      <c r="AE416" s="187"/>
      <c r="AF416" s="187"/>
    </row>
    <row r="417" spans="1:32" ht="20.25" customHeight="1" x14ac:dyDescent="0.2">
      <c r="A417" s="261"/>
      <c r="B417" s="261"/>
      <c r="C417" s="187"/>
      <c r="D417" s="187"/>
      <c r="E417" s="187"/>
      <c r="F417" s="187"/>
      <c r="G417" s="187"/>
      <c r="H417" s="187"/>
      <c r="I417" s="187"/>
      <c r="J417" s="187"/>
      <c r="K417" s="187"/>
      <c r="L417" s="187"/>
      <c r="M417" s="187"/>
      <c r="N417" s="187"/>
      <c r="O417" s="187"/>
      <c r="P417" s="187"/>
      <c r="Q417" s="187"/>
      <c r="R417" s="187"/>
      <c r="S417" s="187"/>
      <c r="T417" s="187"/>
      <c r="U417" s="187"/>
      <c r="V417" s="187"/>
      <c r="W417" s="187"/>
      <c r="X417" s="187"/>
      <c r="Y417" s="187"/>
      <c r="Z417" s="187"/>
      <c r="AA417" s="187"/>
      <c r="AB417" s="187"/>
      <c r="AC417" s="187"/>
      <c r="AD417" s="187"/>
      <c r="AE417" s="187"/>
      <c r="AF417" s="187"/>
    </row>
    <row r="418" spans="1:32" ht="20.25" customHeight="1" x14ac:dyDescent="0.2">
      <c r="A418" s="261"/>
      <c r="B418" s="261"/>
      <c r="C418" s="187"/>
      <c r="D418" s="187"/>
      <c r="E418" s="187"/>
      <c r="F418" s="187"/>
      <c r="G418" s="187"/>
      <c r="H418" s="187"/>
      <c r="I418" s="187"/>
      <c r="J418" s="187"/>
      <c r="K418" s="187"/>
      <c r="L418" s="187"/>
      <c r="M418" s="187"/>
      <c r="N418" s="187"/>
      <c r="O418" s="187"/>
      <c r="P418" s="187"/>
      <c r="Q418" s="187"/>
      <c r="R418" s="187"/>
      <c r="S418" s="187"/>
      <c r="T418" s="187"/>
      <c r="U418" s="187"/>
      <c r="V418" s="187"/>
      <c r="W418" s="187"/>
      <c r="X418" s="187"/>
      <c r="Y418" s="293"/>
      <c r="Z418" s="293"/>
      <c r="AA418" s="293"/>
      <c r="AB418" s="293"/>
      <c r="AC418" s="187"/>
      <c r="AD418" s="187"/>
      <c r="AE418" s="187"/>
      <c r="AF418" s="187"/>
    </row>
    <row r="419" spans="1:32" ht="20.25" customHeight="1" x14ac:dyDescent="0.2">
      <c r="A419" s="261"/>
      <c r="B419" s="261"/>
      <c r="C419" s="187"/>
      <c r="D419" s="187"/>
      <c r="E419" s="187"/>
      <c r="F419" s="187"/>
      <c r="G419" s="187"/>
      <c r="H419" s="187"/>
      <c r="I419" s="187"/>
      <c r="J419" s="187"/>
      <c r="K419" s="187"/>
      <c r="L419" s="187"/>
      <c r="M419" s="187"/>
      <c r="N419" s="187"/>
      <c r="O419" s="187"/>
      <c r="P419" s="187"/>
      <c r="Q419" s="187"/>
      <c r="R419" s="187"/>
      <c r="S419" s="187"/>
      <c r="T419" s="187"/>
      <c r="U419" s="187"/>
      <c r="V419" s="187"/>
      <c r="W419" s="187"/>
      <c r="X419" s="187"/>
      <c r="Y419" s="187"/>
      <c r="Z419" s="187"/>
      <c r="AA419" s="187"/>
      <c r="AB419" s="187"/>
      <c r="AC419" s="187"/>
      <c r="AD419" s="187"/>
      <c r="AE419" s="187"/>
      <c r="AF419" s="187"/>
    </row>
    <row r="420" spans="1:32" ht="20.25" customHeight="1" x14ac:dyDescent="0.2">
      <c r="A420" s="261"/>
      <c r="B420" s="261"/>
      <c r="C420" s="187"/>
      <c r="D420" s="187"/>
      <c r="E420" s="187"/>
      <c r="F420" s="187"/>
      <c r="G420" s="187"/>
      <c r="H420" s="187"/>
      <c r="I420" s="187"/>
      <c r="J420" s="187"/>
      <c r="K420" s="187"/>
      <c r="L420" s="187"/>
      <c r="M420" s="187"/>
      <c r="N420" s="187"/>
      <c r="O420" s="187"/>
      <c r="P420" s="187"/>
      <c r="Q420" s="187"/>
      <c r="R420" s="187"/>
      <c r="S420" s="187"/>
      <c r="T420" s="187"/>
      <c r="U420" s="187"/>
      <c r="V420" s="187"/>
      <c r="W420" s="187"/>
      <c r="X420" s="187"/>
      <c r="Y420" s="187"/>
      <c r="Z420" s="187"/>
      <c r="AA420" s="187"/>
      <c r="AB420" s="187"/>
      <c r="AC420" s="187"/>
      <c r="AD420" s="187"/>
      <c r="AE420" s="187"/>
      <c r="AF420" s="187"/>
    </row>
    <row r="421" spans="1:32" ht="20.25" customHeight="1" x14ac:dyDescent="0.2">
      <c r="A421" s="261"/>
      <c r="B421" s="261"/>
      <c r="C421" s="187"/>
      <c r="D421" s="187"/>
      <c r="E421" s="187"/>
      <c r="F421" s="187"/>
      <c r="G421" s="187"/>
      <c r="H421" s="187"/>
      <c r="I421" s="187"/>
      <c r="J421" s="187"/>
      <c r="K421" s="187"/>
      <c r="L421" s="187"/>
      <c r="M421" s="187"/>
      <c r="N421" s="187"/>
      <c r="O421" s="187"/>
      <c r="P421" s="187"/>
      <c r="Q421" s="187"/>
      <c r="R421" s="187"/>
      <c r="S421" s="187"/>
      <c r="T421" s="187"/>
      <c r="U421" s="187"/>
      <c r="V421" s="187"/>
      <c r="W421" s="187"/>
      <c r="X421" s="187"/>
      <c r="Y421" s="187"/>
      <c r="Z421" s="187"/>
      <c r="AA421" s="187"/>
      <c r="AB421" s="187"/>
      <c r="AC421" s="187"/>
      <c r="AD421" s="187"/>
      <c r="AE421" s="187"/>
      <c r="AF421" s="187"/>
    </row>
    <row r="439" spans="1:7" ht="20.25" customHeight="1" x14ac:dyDescent="0.2">
      <c r="A439" s="189"/>
      <c r="B439" s="190"/>
      <c r="C439" s="188"/>
      <c r="D439" s="188"/>
      <c r="E439" s="188"/>
      <c r="F439" s="188"/>
      <c r="G439" s="191"/>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K940"/>
  <sheetViews>
    <sheetView zoomScaleNormal="100" zoomScaleSheetLayoutView="100" workbookViewId="0">
      <selection activeCell="J29" sqref="J29"/>
    </sheetView>
  </sheetViews>
  <sheetFormatPr defaultColWidth="4" defaultRowHeight="14" x14ac:dyDescent="0.2"/>
  <cols>
    <col min="1" max="1" width="1.26953125" style="86" customWidth="1"/>
    <col min="2" max="34" width="3.453125" style="86" customWidth="1"/>
    <col min="35" max="16384" width="4" style="86"/>
  </cols>
  <sheetData>
    <row r="2" spans="1:37" x14ac:dyDescent="0.2">
      <c r="A2" s="86" t="s">
        <v>175</v>
      </c>
    </row>
    <row r="3" spans="1:37" ht="6.75" customHeight="1" x14ac:dyDescent="0.2"/>
    <row r="4" spans="1:37" x14ac:dyDescent="0.2">
      <c r="B4" s="86" t="s">
        <v>176</v>
      </c>
    </row>
    <row r="5" spans="1:37" ht="7.5" customHeight="1" x14ac:dyDescent="0.2"/>
    <row r="6" spans="1:37" s="87" customFormat="1" ht="24" customHeight="1" x14ac:dyDescent="0.2">
      <c r="F6" s="330" t="s">
        <v>177</v>
      </c>
      <c r="G6" s="331"/>
      <c r="H6" s="331"/>
      <c r="I6" s="331"/>
      <c r="J6" s="331"/>
      <c r="K6" s="331"/>
      <c r="L6" s="332"/>
      <c r="M6" s="592"/>
      <c r="N6" s="593"/>
      <c r="O6" s="593"/>
      <c r="P6" s="593"/>
      <c r="Q6" s="593"/>
      <c r="R6" s="593"/>
      <c r="S6" s="593"/>
      <c r="T6" s="593"/>
      <c r="U6" s="593"/>
      <c r="V6" s="593"/>
      <c r="W6" s="593"/>
      <c r="X6" s="593"/>
      <c r="Y6" s="594"/>
      <c r="AA6" s="87" t="s">
        <v>178</v>
      </c>
    </row>
    <row r="7" spans="1:37" ht="21.75" customHeight="1" x14ac:dyDescent="0.2"/>
    <row r="8" spans="1:37" x14ac:dyDescent="0.2">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2">
      <c r="B9" s="91"/>
      <c r="AK9" s="92"/>
    </row>
    <row r="10" spans="1:37" x14ac:dyDescent="0.2">
      <c r="B10" s="91"/>
      <c r="AK10" s="92"/>
    </row>
    <row r="11" spans="1:37" x14ac:dyDescent="0.2">
      <c r="B11" s="91"/>
      <c r="D11" s="88"/>
      <c r="E11" s="89"/>
      <c r="F11" s="89"/>
      <c r="G11" s="89"/>
      <c r="H11" s="89"/>
      <c r="I11" s="88"/>
      <c r="J11" s="89"/>
      <c r="K11" s="89"/>
      <c r="L11" s="90"/>
      <c r="M11" s="89"/>
      <c r="N11" s="89"/>
      <c r="O11" s="89"/>
      <c r="P11" s="90"/>
      <c r="Q11" s="88"/>
      <c r="R11" s="89"/>
      <c r="S11" s="89"/>
      <c r="T11" s="90"/>
      <c r="U11" s="88"/>
      <c r="V11" s="89"/>
      <c r="W11" s="89"/>
      <c r="X11" s="89"/>
      <c r="Y11" s="89"/>
      <c r="Z11" s="90"/>
      <c r="AA11" s="595" t="s">
        <v>179</v>
      </c>
      <c r="AB11" s="596"/>
      <c r="AC11" s="596"/>
      <c r="AD11" s="596"/>
      <c r="AE11" s="596"/>
      <c r="AF11" s="596"/>
      <c r="AG11" s="596"/>
      <c r="AH11" s="596"/>
      <c r="AI11" s="597"/>
      <c r="AK11" s="92"/>
    </row>
    <row r="12" spans="1:37" x14ac:dyDescent="0.2">
      <c r="B12" s="91"/>
      <c r="D12" s="91"/>
      <c r="I12" s="91" t="s">
        <v>180</v>
      </c>
      <c r="L12" s="92"/>
      <c r="M12" s="86" t="s">
        <v>181</v>
      </c>
      <c r="P12" s="92"/>
      <c r="Q12" s="91" t="s">
        <v>182</v>
      </c>
      <c r="T12" s="92"/>
      <c r="U12" s="91" t="s">
        <v>183</v>
      </c>
      <c r="Y12" s="86" t="s">
        <v>184</v>
      </c>
      <c r="AA12" s="598"/>
      <c r="AB12" s="599"/>
      <c r="AC12" s="599"/>
      <c r="AD12" s="599"/>
      <c r="AE12" s="599"/>
      <c r="AF12" s="599"/>
      <c r="AG12" s="599"/>
      <c r="AH12" s="599"/>
      <c r="AI12" s="600"/>
      <c r="AK12" s="92"/>
    </row>
    <row r="13" spans="1:37" ht="6.75" customHeight="1" x14ac:dyDescent="0.2">
      <c r="B13" s="91"/>
      <c r="D13" s="91"/>
      <c r="I13" s="91"/>
      <c r="L13" s="92"/>
      <c r="P13" s="92"/>
      <c r="Q13" s="91"/>
      <c r="T13" s="92"/>
      <c r="U13" s="91"/>
      <c r="Z13" s="92"/>
      <c r="AA13" s="93"/>
      <c r="AB13" s="333"/>
      <c r="AC13" s="333"/>
      <c r="AD13" s="333"/>
      <c r="AE13" s="601" t="s">
        <v>185</v>
      </c>
      <c r="AF13" s="601"/>
      <c r="AG13" s="601"/>
      <c r="AH13" s="601"/>
      <c r="AI13" s="94"/>
      <c r="AK13" s="92"/>
    </row>
    <row r="14" spans="1:37" x14ac:dyDescent="0.2">
      <c r="B14" s="91"/>
      <c r="D14" s="91"/>
      <c r="I14" s="91"/>
      <c r="K14" s="86" t="s">
        <v>184</v>
      </c>
      <c r="L14" s="92"/>
      <c r="O14" s="86" t="s">
        <v>184</v>
      </c>
      <c r="P14" s="92"/>
      <c r="Q14" s="91"/>
      <c r="S14" s="86" t="s">
        <v>184</v>
      </c>
      <c r="T14" s="92"/>
      <c r="U14" s="91" t="s">
        <v>186</v>
      </c>
      <c r="Z14" s="92"/>
      <c r="AA14" s="91"/>
      <c r="AE14" s="602"/>
      <c r="AF14" s="602"/>
      <c r="AG14" s="602"/>
      <c r="AH14" s="602"/>
      <c r="AI14" s="92"/>
      <c r="AK14" s="92"/>
    </row>
    <row r="15" spans="1:37" x14ac:dyDescent="0.2">
      <c r="B15" s="91"/>
      <c r="D15" s="91"/>
      <c r="I15" s="95"/>
      <c r="J15" s="96"/>
      <c r="K15" s="96"/>
      <c r="L15" s="97"/>
      <c r="M15" s="96"/>
      <c r="N15" s="96"/>
      <c r="O15" s="96"/>
      <c r="P15" s="97"/>
      <c r="Q15" s="95"/>
      <c r="R15" s="96"/>
      <c r="S15" s="96"/>
      <c r="T15" s="97"/>
      <c r="U15" s="95"/>
      <c r="V15" s="96"/>
      <c r="W15" s="96"/>
      <c r="X15" s="96"/>
      <c r="Y15" s="96"/>
      <c r="Z15" s="97"/>
      <c r="AE15" s="602"/>
      <c r="AF15" s="602"/>
      <c r="AG15" s="602"/>
      <c r="AH15" s="602"/>
      <c r="AK15" s="92"/>
    </row>
    <row r="16" spans="1:37" x14ac:dyDescent="0.2">
      <c r="B16" s="91"/>
      <c r="D16" s="91"/>
      <c r="L16" s="92"/>
      <c r="AE16" s="602"/>
      <c r="AF16" s="602"/>
      <c r="AG16" s="602"/>
      <c r="AH16" s="602"/>
      <c r="AK16" s="92"/>
    </row>
    <row r="17" spans="2:37" x14ac:dyDescent="0.2">
      <c r="B17" s="91"/>
      <c r="D17" s="91"/>
      <c r="L17" s="92"/>
      <c r="AE17" s="602"/>
      <c r="AF17" s="602"/>
      <c r="AG17" s="602"/>
      <c r="AH17" s="602"/>
      <c r="AI17" s="92"/>
      <c r="AK17" s="92"/>
    </row>
    <row r="18" spans="2:37" x14ac:dyDescent="0.2">
      <c r="B18" s="91"/>
      <c r="D18" s="91"/>
      <c r="L18" s="92"/>
      <c r="AE18" s="603"/>
      <c r="AF18" s="603"/>
      <c r="AG18" s="603"/>
      <c r="AH18" s="603"/>
      <c r="AI18" s="92"/>
      <c r="AK18" s="92"/>
    </row>
    <row r="19" spans="2:37" x14ac:dyDescent="0.2">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2">
      <c r="B20" s="91"/>
      <c r="D20" s="91"/>
      <c r="E20" s="86" t="s">
        <v>187</v>
      </c>
      <c r="J20" s="98" t="s">
        <v>184</v>
      </c>
      <c r="L20" s="92"/>
      <c r="W20" s="92"/>
      <c r="X20" s="91"/>
      <c r="Z20" s="92"/>
      <c r="AD20" s="91"/>
      <c r="AI20" s="92"/>
      <c r="AK20" s="92"/>
    </row>
    <row r="21" spans="2:37" ht="6.75" customHeight="1" x14ac:dyDescent="0.2">
      <c r="B21" s="91"/>
      <c r="D21" s="91"/>
      <c r="J21" s="98"/>
      <c r="L21" s="92"/>
      <c r="W21" s="92"/>
      <c r="X21" s="91"/>
      <c r="Z21" s="92"/>
      <c r="AD21" s="91"/>
      <c r="AI21" s="92"/>
      <c r="AK21" s="92"/>
    </row>
    <row r="22" spans="2:37" x14ac:dyDescent="0.2">
      <c r="B22" s="91"/>
      <c r="D22" s="91"/>
      <c r="E22" s="86" t="s">
        <v>188</v>
      </c>
      <c r="L22" s="92"/>
      <c r="W22" s="92"/>
      <c r="X22" s="91" t="s">
        <v>189</v>
      </c>
      <c r="Z22" s="92"/>
      <c r="AD22" s="91"/>
      <c r="AI22" s="92"/>
      <c r="AK22" s="92"/>
    </row>
    <row r="23" spans="2:37" x14ac:dyDescent="0.2">
      <c r="B23" s="91"/>
      <c r="D23" s="91"/>
      <c r="L23" s="92"/>
      <c r="O23" s="86" t="s">
        <v>190</v>
      </c>
      <c r="R23" s="98" t="s">
        <v>184</v>
      </c>
      <c r="W23" s="92"/>
      <c r="X23" s="91"/>
      <c r="Z23" s="92" t="s">
        <v>184</v>
      </c>
      <c r="AD23" s="91"/>
      <c r="AE23" s="86" t="s">
        <v>191</v>
      </c>
      <c r="AH23" s="98" t="s">
        <v>184</v>
      </c>
      <c r="AI23" s="92"/>
      <c r="AK23" s="92"/>
    </row>
    <row r="24" spans="2:37" x14ac:dyDescent="0.2">
      <c r="B24" s="91"/>
      <c r="D24" s="91"/>
      <c r="L24" s="92"/>
      <c r="W24" s="92"/>
      <c r="X24" s="91"/>
      <c r="Z24" s="92"/>
      <c r="AD24" s="91"/>
      <c r="AI24" s="92"/>
      <c r="AK24" s="92"/>
    </row>
    <row r="25" spans="2:37" ht="6.75" customHeight="1" x14ac:dyDescent="0.2">
      <c r="B25" s="91"/>
      <c r="D25" s="91"/>
      <c r="L25" s="92"/>
      <c r="W25" s="92"/>
      <c r="X25" s="91"/>
      <c r="Z25" s="92"/>
      <c r="AD25" s="91"/>
      <c r="AI25" s="92"/>
      <c r="AK25" s="92"/>
    </row>
    <row r="26" spans="2:37" x14ac:dyDescent="0.2">
      <c r="B26" s="91"/>
      <c r="D26" s="91"/>
      <c r="L26" s="92"/>
      <c r="W26" s="92"/>
      <c r="X26" s="91"/>
      <c r="Z26" s="92"/>
      <c r="AD26" s="91"/>
      <c r="AI26" s="92"/>
      <c r="AK26" s="92"/>
    </row>
    <row r="27" spans="2:37" x14ac:dyDescent="0.2">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2">
      <c r="B28" s="91"/>
      <c r="AK28" s="92"/>
    </row>
    <row r="29" spans="2:37" x14ac:dyDescent="0.2">
      <c r="B29" s="91"/>
      <c r="AK29" s="92"/>
    </row>
    <row r="30" spans="2:37" x14ac:dyDescent="0.2">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2">
      <c r="B32" s="99" t="s">
        <v>192</v>
      </c>
    </row>
    <row r="33" spans="2:2" s="100" customFormat="1" x14ac:dyDescent="0.2">
      <c r="B33" s="99" t="s">
        <v>193</v>
      </c>
    </row>
    <row r="122" spans="1:1" x14ac:dyDescent="0.2">
      <c r="A122" s="96"/>
    </row>
    <row r="158" spans="1:1" x14ac:dyDescent="0.2">
      <c r="A158" s="95"/>
    </row>
    <row r="209" spans="1:1" x14ac:dyDescent="0.2">
      <c r="A209" s="95"/>
    </row>
    <row r="258" spans="1:1" x14ac:dyDescent="0.2">
      <c r="A258" s="95"/>
    </row>
    <row r="285" spans="1:1" x14ac:dyDescent="0.2">
      <c r="A285" s="96"/>
    </row>
    <row r="335" spans="1:1" x14ac:dyDescent="0.2">
      <c r="A335" s="95"/>
    </row>
    <row r="359" spans="1:1" x14ac:dyDescent="0.2">
      <c r="A359" s="96"/>
    </row>
    <row r="387" spans="1:1" x14ac:dyDescent="0.2">
      <c r="A387" s="96"/>
    </row>
    <row r="415" spans="1:1" x14ac:dyDescent="0.2">
      <c r="A415" s="96"/>
    </row>
    <row r="439" spans="1:1" x14ac:dyDescent="0.2">
      <c r="A439" s="96"/>
    </row>
    <row r="468" spans="1:1" x14ac:dyDescent="0.2">
      <c r="A468" s="96"/>
    </row>
    <row r="497" spans="1:1" x14ac:dyDescent="0.2">
      <c r="A497" s="96"/>
    </row>
    <row r="546" spans="1:1" x14ac:dyDescent="0.2">
      <c r="A546" s="95"/>
    </row>
    <row r="577" spans="1:1" x14ac:dyDescent="0.2">
      <c r="A577" s="95"/>
    </row>
    <row r="621" spans="1:1" x14ac:dyDescent="0.2">
      <c r="A621" s="95"/>
    </row>
    <row r="657" spans="1:1" x14ac:dyDescent="0.2">
      <c r="A657" s="96"/>
    </row>
    <row r="696" spans="1:1" x14ac:dyDescent="0.2">
      <c r="A696" s="95"/>
    </row>
    <row r="725" spans="1:1" x14ac:dyDescent="0.2">
      <c r="A725" s="95"/>
    </row>
    <row r="764" spans="1:1" x14ac:dyDescent="0.2">
      <c r="A764" s="95"/>
    </row>
    <row r="803" spans="1:1" x14ac:dyDescent="0.2">
      <c r="A803" s="95"/>
    </row>
    <row r="831" spans="1:1" x14ac:dyDescent="0.2">
      <c r="A831" s="95"/>
    </row>
    <row r="871" spans="1:1" x14ac:dyDescent="0.2">
      <c r="A871" s="95"/>
    </row>
    <row r="911" spans="1:1" x14ac:dyDescent="0.2">
      <c r="A911" s="95"/>
    </row>
    <row r="940" spans="1:1" x14ac:dyDescent="0.2">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K89"/>
  <sheetViews>
    <sheetView zoomScaleNormal="100" zoomScaleSheetLayoutView="70" workbookViewId="0">
      <selection activeCell="F61" sqref="F61"/>
    </sheetView>
  </sheetViews>
  <sheetFormatPr defaultColWidth="9" defaultRowHeight="13" x14ac:dyDescent="0.2"/>
  <cols>
    <col min="1" max="1" width="1.453125" style="3" customWidth="1"/>
    <col min="2" max="2" width="10" style="3" customWidth="1"/>
    <col min="3" max="3" width="6.7265625" style="3" customWidth="1"/>
    <col min="4" max="4" width="10" style="3" customWidth="1"/>
    <col min="5" max="32" width="3.90625" style="3" customWidth="1"/>
    <col min="33" max="35" width="9" style="3"/>
    <col min="36" max="36" width="2.453125" style="3" customWidth="1"/>
    <col min="37" max="16384" width="9" style="3"/>
  </cols>
  <sheetData>
    <row r="2" spans="2:37" x14ac:dyDescent="0.2">
      <c r="B2" s="103" t="s">
        <v>194</v>
      </c>
    </row>
    <row r="3" spans="2:37" x14ac:dyDescent="0.2">
      <c r="B3" s="104"/>
    </row>
    <row r="4" spans="2:37" ht="13.5" customHeight="1" x14ac:dyDescent="0.2">
      <c r="B4" s="103" t="s">
        <v>195</v>
      </c>
      <c r="X4" s="105" t="s">
        <v>196</v>
      </c>
    </row>
    <row r="5" spans="2:37" ht="6.75" customHeight="1" x14ac:dyDescent="0.2">
      <c r="B5" s="103"/>
      <c r="W5" s="105"/>
      <c r="AJ5" s="121"/>
      <c r="AK5" s="121"/>
    </row>
    <row r="6" spans="2:37" ht="13.5" customHeight="1" x14ac:dyDescent="0.2">
      <c r="X6" s="103" t="s">
        <v>197</v>
      </c>
      <c r="AJ6" s="121"/>
      <c r="AK6" s="121"/>
    </row>
    <row r="7" spans="2:37" ht="6.75" customHeight="1" x14ac:dyDescent="0.2">
      <c r="W7" s="103"/>
      <c r="AJ7" s="121"/>
      <c r="AK7" s="121"/>
    </row>
    <row r="8" spans="2:37" ht="14.25" customHeight="1" x14ac:dyDescent="0.2">
      <c r="B8" s="103" t="s">
        <v>198</v>
      </c>
      <c r="AB8" s="103" t="s">
        <v>199</v>
      </c>
      <c r="AJ8" s="121"/>
      <c r="AK8" s="121"/>
    </row>
    <row r="9" spans="2:37" ht="14.25" customHeight="1" x14ac:dyDescent="0.2">
      <c r="B9" s="104"/>
      <c r="AJ9" s="121"/>
      <c r="AK9" s="121"/>
    </row>
    <row r="10" spans="2:37" ht="18" customHeight="1" x14ac:dyDescent="0.2">
      <c r="B10" s="604" t="s">
        <v>200</v>
      </c>
      <c r="C10" s="604" t="s">
        <v>201</v>
      </c>
      <c r="D10" s="604" t="s">
        <v>202</v>
      </c>
      <c r="E10" s="610" t="s">
        <v>203</v>
      </c>
      <c r="F10" s="611"/>
      <c r="G10" s="611"/>
      <c r="H10" s="611"/>
      <c r="I10" s="611"/>
      <c r="J10" s="611"/>
      <c r="K10" s="612"/>
      <c r="L10" s="610" t="s">
        <v>204</v>
      </c>
      <c r="M10" s="611"/>
      <c r="N10" s="611"/>
      <c r="O10" s="611"/>
      <c r="P10" s="611"/>
      <c r="Q10" s="611"/>
      <c r="R10" s="612"/>
      <c r="S10" s="610" t="s">
        <v>205</v>
      </c>
      <c r="T10" s="611"/>
      <c r="U10" s="611"/>
      <c r="V10" s="611"/>
      <c r="W10" s="611"/>
      <c r="X10" s="611"/>
      <c r="Y10" s="612"/>
      <c r="Z10" s="610" t="s">
        <v>206</v>
      </c>
      <c r="AA10" s="611"/>
      <c r="AB10" s="611"/>
      <c r="AC10" s="611"/>
      <c r="AD10" s="611"/>
      <c r="AE10" s="611"/>
      <c r="AF10" s="615"/>
      <c r="AG10" s="616" t="s">
        <v>207</v>
      </c>
      <c r="AH10" s="604" t="s">
        <v>208</v>
      </c>
      <c r="AI10" s="604" t="s">
        <v>209</v>
      </c>
      <c r="AJ10" s="121"/>
      <c r="AK10" s="121"/>
    </row>
    <row r="11" spans="2:37" ht="18" customHeight="1" x14ac:dyDescent="0.2">
      <c r="B11" s="608"/>
      <c r="C11" s="608"/>
      <c r="D11" s="608"/>
      <c r="E11" s="373">
        <v>1</v>
      </c>
      <c r="F11" s="373">
        <v>2</v>
      </c>
      <c r="G11" s="373">
        <v>3</v>
      </c>
      <c r="H11" s="373">
        <v>4</v>
      </c>
      <c r="I11" s="373">
        <v>5</v>
      </c>
      <c r="J11" s="373">
        <v>6</v>
      </c>
      <c r="K11" s="373">
        <v>7</v>
      </c>
      <c r="L11" s="373">
        <v>8</v>
      </c>
      <c r="M11" s="373">
        <v>9</v>
      </c>
      <c r="N11" s="373">
        <v>10</v>
      </c>
      <c r="O11" s="373">
        <v>11</v>
      </c>
      <c r="P11" s="373">
        <v>12</v>
      </c>
      <c r="Q11" s="373">
        <v>13</v>
      </c>
      <c r="R11" s="373">
        <v>14</v>
      </c>
      <c r="S11" s="373">
        <v>15</v>
      </c>
      <c r="T11" s="373">
        <v>16</v>
      </c>
      <c r="U11" s="373">
        <v>17</v>
      </c>
      <c r="V11" s="373">
        <v>18</v>
      </c>
      <c r="W11" s="373">
        <v>19</v>
      </c>
      <c r="X11" s="373">
        <v>20</v>
      </c>
      <c r="Y11" s="373">
        <v>21</v>
      </c>
      <c r="Z11" s="373">
        <v>22</v>
      </c>
      <c r="AA11" s="373">
        <v>23</v>
      </c>
      <c r="AB11" s="373">
        <v>24</v>
      </c>
      <c r="AC11" s="373">
        <v>25</v>
      </c>
      <c r="AD11" s="373">
        <v>26</v>
      </c>
      <c r="AE11" s="373">
        <v>27</v>
      </c>
      <c r="AF11" s="336">
        <v>28</v>
      </c>
      <c r="AG11" s="617"/>
      <c r="AH11" s="605"/>
      <c r="AI11" s="605"/>
      <c r="AJ11" s="121"/>
      <c r="AK11" s="121"/>
    </row>
    <row r="12" spans="2:37" ht="18" customHeight="1" x14ac:dyDescent="0.2">
      <c r="B12" s="609"/>
      <c r="C12" s="609"/>
      <c r="D12" s="609"/>
      <c r="E12" s="373" t="s">
        <v>210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18"/>
      <c r="AH12" s="606"/>
      <c r="AI12" s="606"/>
      <c r="AJ12" s="121"/>
      <c r="AK12" s="121"/>
    </row>
    <row r="13" spans="2:37" ht="18" customHeight="1" x14ac:dyDescent="0.2">
      <c r="B13" s="607" t="s">
        <v>211</v>
      </c>
      <c r="C13" s="607"/>
      <c r="D13" s="607"/>
      <c r="E13" s="335" t="s">
        <v>212</v>
      </c>
      <c r="F13" s="335" t="s">
        <v>212</v>
      </c>
      <c r="G13" s="335" t="s">
        <v>213</v>
      </c>
      <c r="H13" s="335" t="s">
        <v>214</v>
      </c>
      <c r="I13" s="335" t="s">
        <v>215</v>
      </c>
      <c r="J13" s="335" t="s">
        <v>212</v>
      </c>
      <c r="K13" s="335" t="s">
        <v>215</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2">
      <c r="B14" s="607" t="s">
        <v>216</v>
      </c>
      <c r="C14" s="607"/>
      <c r="D14" s="607"/>
      <c r="E14" s="335" t="s">
        <v>217</v>
      </c>
      <c r="F14" s="335" t="s">
        <v>217</v>
      </c>
      <c r="G14" s="335" t="s">
        <v>217</v>
      </c>
      <c r="H14" s="335" t="s">
        <v>218</v>
      </c>
      <c r="I14" s="335" t="s">
        <v>218</v>
      </c>
      <c r="J14" s="335" t="s">
        <v>219</v>
      </c>
      <c r="K14" s="335" t="s">
        <v>219</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2">
      <c r="B15" s="111"/>
      <c r="C15" s="111"/>
      <c r="D15" s="111"/>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101"/>
      <c r="AG15" s="110"/>
      <c r="AH15" s="111"/>
      <c r="AI15" s="111"/>
    </row>
    <row r="16" spans="2:37" ht="18" customHeight="1" x14ac:dyDescent="0.2">
      <c r="B16" s="111"/>
      <c r="C16" s="111"/>
      <c r="D16" s="111"/>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101"/>
      <c r="AG16" s="110"/>
      <c r="AH16" s="111"/>
      <c r="AI16" s="111"/>
    </row>
    <row r="17" spans="2:37" ht="18" customHeight="1" x14ac:dyDescent="0.2">
      <c r="B17" s="111"/>
      <c r="C17" s="111"/>
      <c r="D17" s="111"/>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101"/>
      <c r="AG17" s="110"/>
      <c r="AH17" s="111"/>
      <c r="AI17" s="111"/>
    </row>
    <row r="18" spans="2:37" ht="18" customHeight="1" x14ac:dyDescent="0.2">
      <c r="B18" s="111"/>
      <c r="C18" s="111"/>
      <c r="D18" s="111"/>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101"/>
      <c r="AG18" s="110"/>
      <c r="AH18" s="111"/>
      <c r="AI18" s="111"/>
    </row>
    <row r="19" spans="2:37" ht="18" customHeight="1" x14ac:dyDescent="0.2">
      <c r="B19" s="111"/>
      <c r="C19" s="111"/>
      <c r="D19" s="111"/>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101"/>
      <c r="AG19" s="110"/>
      <c r="AH19" s="111"/>
      <c r="AI19" s="111"/>
    </row>
    <row r="20" spans="2:37" ht="18" customHeight="1" x14ac:dyDescent="0.2">
      <c r="B20" s="111"/>
      <c r="C20" s="111"/>
      <c r="D20" s="111"/>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101"/>
      <c r="AG20" s="110"/>
      <c r="AH20" s="111"/>
      <c r="AI20" s="111"/>
    </row>
    <row r="21" spans="2:37" ht="18" customHeight="1" x14ac:dyDescent="0.2">
      <c r="B21" s="111"/>
      <c r="C21" s="111"/>
      <c r="D21" s="111"/>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101"/>
      <c r="AG21" s="110"/>
      <c r="AH21" s="111"/>
      <c r="AI21" s="111"/>
    </row>
    <row r="22" spans="2:37" ht="18" customHeight="1" x14ac:dyDescent="0.2">
      <c r="B22" s="111"/>
      <c r="C22" s="111"/>
      <c r="D22" s="111"/>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110"/>
      <c r="AH22" s="111"/>
      <c r="AI22" s="111"/>
    </row>
    <row r="23" spans="2:37" ht="18" customHeight="1" x14ac:dyDescent="0.2">
      <c r="B23" s="111"/>
      <c r="C23" s="111"/>
      <c r="D23" s="111"/>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110"/>
      <c r="AH23" s="111"/>
      <c r="AI23" s="111"/>
    </row>
    <row r="24" spans="2:37" ht="18" customHeight="1" thickBot="1" x14ac:dyDescent="0.25">
      <c r="B24" s="112"/>
      <c r="D24" s="112"/>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110"/>
      <c r="AH24" s="111"/>
      <c r="AI24" s="111"/>
    </row>
    <row r="25" spans="2:37" ht="18" customHeight="1" thickTop="1" x14ac:dyDescent="0.2">
      <c r="B25" s="613" t="s">
        <v>220</v>
      </c>
      <c r="C25" s="614" t="s">
        <v>221</v>
      </c>
      <c r="D25" s="61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I25" s="58"/>
    </row>
    <row r="26" spans="2:37" ht="30" customHeight="1" x14ac:dyDescent="0.2">
      <c r="B26" s="607"/>
      <c r="C26" s="607" t="s">
        <v>222</v>
      </c>
      <c r="D26" s="607"/>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2">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2">
      <c r="B28" s="115" t="s">
        <v>223</v>
      </c>
      <c r="E28" s="116"/>
      <c r="AI28" s="117"/>
      <c r="AJ28" s="118"/>
      <c r="AK28" s="118"/>
    </row>
    <row r="29" spans="2:37" ht="6" customHeight="1" x14ac:dyDescent="0.2">
      <c r="B29" s="115"/>
      <c r="AI29" s="85"/>
    </row>
    <row r="30" spans="2:37" x14ac:dyDescent="0.2">
      <c r="B30" s="115" t="s">
        <v>224</v>
      </c>
      <c r="AI30" s="85"/>
    </row>
    <row r="31" spans="2:37" x14ac:dyDescent="0.2">
      <c r="B31" s="115" t="s">
        <v>225</v>
      </c>
      <c r="AI31" s="85"/>
    </row>
    <row r="32" spans="2:37" ht="6.75" customHeight="1" x14ac:dyDescent="0.2">
      <c r="B32" s="115"/>
      <c r="AI32" s="85"/>
    </row>
    <row r="33" spans="2:35" x14ac:dyDescent="0.2">
      <c r="B33" s="115" t="s">
        <v>226</v>
      </c>
      <c r="AI33" s="85"/>
    </row>
    <row r="34" spans="2:35" x14ac:dyDescent="0.2">
      <c r="B34" s="115" t="s">
        <v>225</v>
      </c>
      <c r="AI34" s="85"/>
    </row>
    <row r="35" spans="2:35" ht="6.75" customHeight="1" x14ac:dyDescent="0.2">
      <c r="B35" s="115"/>
      <c r="AI35" s="85"/>
    </row>
    <row r="36" spans="2:35" x14ac:dyDescent="0.2">
      <c r="B36" s="115" t="s">
        <v>227</v>
      </c>
      <c r="AI36" s="85"/>
    </row>
    <row r="37" spans="2:35" x14ac:dyDescent="0.2">
      <c r="B37" s="115" t="s">
        <v>225</v>
      </c>
      <c r="AI37" s="85"/>
    </row>
    <row r="38" spans="2:35" ht="6" customHeight="1" x14ac:dyDescent="0.2">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3"/>
      <c r="C39" s="57"/>
    </row>
    <row r="40" spans="2:35" ht="6.75" customHeight="1" x14ac:dyDescent="0.2">
      <c r="B40" s="103"/>
    </row>
    <row r="41" spans="2:35" x14ac:dyDescent="0.2">
      <c r="B41" s="347" t="s">
        <v>228</v>
      </c>
    </row>
    <row r="42" spans="2:35" x14ac:dyDescent="0.2">
      <c r="B42" s="347" t="s">
        <v>229</v>
      </c>
    </row>
    <row r="43" spans="2:35" x14ac:dyDescent="0.2">
      <c r="B43" s="347" t="s">
        <v>230</v>
      </c>
    </row>
    <row r="44" spans="2:35" x14ac:dyDescent="0.2">
      <c r="B44" s="347" t="s">
        <v>231</v>
      </c>
    </row>
    <row r="45" spans="2:35" x14ac:dyDescent="0.2">
      <c r="B45" s="347" t="s">
        <v>232</v>
      </c>
    </row>
    <row r="46" spans="2:35" x14ac:dyDescent="0.2">
      <c r="B46" s="347" t="s">
        <v>233</v>
      </c>
    </row>
    <row r="47" spans="2:35" x14ac:dyDescent="0.2">
      <c r="B47" s="347" t="s">
        <v>234</v>
      </c>
    </row>
    <row r="48" spans="2:35" x14ac:dyDescent="0.2">
      <c r="B48" s="347" t="s">
        <v>235</v>
      </c>
    </row>
    <row r="49" spans="2:2" x14ac:dyDescent="0.2">
      <c r="B49" s="347" t="s">
        <v>236</v>
      </c>
    </row>
    <row r="50" spans="2:2" x14ac:dyDescent="0.2">
      <c r="B50" s="347" t="s">
        <v>237</v>
      </c>
    </row>
    <row r="51" spans="2:2" ht="14" x14ac:dyDescent="0.2">
      <c r="B51" s="120" t="s">
        <v>238</v>
      </c>
    </row>
    <row r="52" spans="2:2" x14ac:dyDescent="0.2">
      <c r="B52" s="347" t="s">
        <v>239</v>
      </c>
    </row>
    <row r="53" spans="2:2" x14ac:dyDescent="0.2">
      <c r="B53" s="347" t="s">
        <v>240</v>
      </c>
    </row>
    <row r="54" spans="2:2" x14ac:dyDescent="0.2">
      <c r="B54" s="347" t="s">
        <v>241</v>
      </c>
    </row>
    <row r="55" spans="2:2" x14ac:dyDescent="0.2">
      <c r="B55" s="347" t="s">
        <v>242</v>
      </c>
    </row>
    <row r="56" spans="2:2" x14ac:dyDescent="0.2">
      <c r="B56" s="347" t="s">
        <v>243</v>
      </c>
    </row>
    <row r="57" spans="2:2" x14ac:dyDescent="0.2">
      <c r="B57" s="347" t="s">
        <v>244</v>
      </c>
    </row>
    <row r="58" spans="2:2" x14ac:dyDescent="0.2">
      <c r="B58" s="347" t="s">
        <v>245</v>
      </c>
    </row>
    <row r="59" spans="2:2" x14ac:dyDescent="0.2">
      <c r="B59" s="347" t="s">
        <v>246</v>
      </c>
    </row>
    <row r="60" spans="2:2" x14ac:dyDescent="0.2">
      <c r="B60" s="347" t="s">
        <v>247</v>
      </c>
    </row>
    <row r="61" spans="2:2" x14ac:dyDescent="0.2">
      <c r="B61" s="347" t="s">
        <v>248</v>
      </c>
    </row>
    <row r="62" spans="2:2" x14ac:dyDescent="0.2">
      <c r="B62" s="347"/>
    </row>
    <row r="63" spans="2:2" x14ac:dyDescent="0.2">
      <c r="B63" s="347"/>
    </row>
    <row r="64" spans="2:2" x14ac:dyDescent="0.2">
      <c r="B64" s="347"/>
    </row>
    <row r="65" spans="2:2" x14ac:dyDescent="0.2">
      <c r="B65" s="347"/>
    </row>
    <row r="66" spans="2:2" x14ac:dyDescent="0.2">
      <c r="B66" s="347"/>
    </row>
    <row r="67" spans="2:2" x14ac:dyDescent="0.2">
      <c r="B67" s="347"/>
    </row>
    <row r="68" spans="2:2" x14ac:dyDescent="0.2">
      <c r="B68" s="347"/>
    </row>
    <row r="69" spans="2:2" x14ac:dyDescent="0.2">
      <c r="B69" s="347"/>
    </row>
    <row r="70" spans="2:2" x14ac:dyDescent="0.2">
      <c r="B70" s="347"/>
    </row>
    <row r="71" spans="2:2" x14ac:dyDescent="0.2">
      <c r="B71" s="347"/>
    </row>
    <row r="72" spans="2:2" x14ac:dyDescent="0.2">
      <c r="B72" s="347"/>
    </row>
    <row r="73" spans="2:2" x14ac:dyDescent="0.2">
      <c r="B73" s="347"/>
    </row>
    <row r="74" spans="2:2" x14ac:dyDescent="0.2">
      <c r="B74" s="347"/>
    </row>
    <row r="75" spans="2:2" x14ac:dyDescent="0.2">
      <c r="B75" s="347"/>
    </row>
    <row r="76" spans="2:2" x14ac:dyDescent="0.2">
      <c r="B76" s="347"/>
    </row>
    <row r="77" spans="2:2" x14ac:dyDescent="0.2">
      <c r="B77" s="347"/>
    </row>
    <row r="78" spans="2:2" x14ac:dyDescent="0.2">
      <c r="B78" s="347"/>
    </row>
    <row r="79" spans="2:2" x14ac:dyDescent="0.2">
      <c r="B79" s="347"/>
    </row>
    <row r="80" spans="2:2" x14ac:dyDescent="0.2">
      <c r="B80" s="347"/>
    </row>
    <row r="81" spans="2:12" x14ac:dyDescent="0.2">
      <c r="B81" s="347"/>
    </row>
    <row r="82" spans="2:12" x14ac:dyDescent="0.2">
      <c r="B82" s="347"/>
      <c r="L82" s="182"/>
    </row>
    <row r="83" spans="2:12" x14ac:dyDescent="0.2">
      <c r="B83" s="347"/>
    </row>
    <row r="84" spans="2:12" x14ac:dyDescent="0.2">
      <c r="B84" s="347"/>
    </row>
    <row r="85" spans="2:12" x14ac:dyDescent="0.2">
      <c r="B85" s="347"/>
    </row>
    <row r="86" spans="2:12" x14ac:dyDescent="0.2">
      <c r="B86" s="347"/>
    </row>
    <row r="87" spans="2:12" x14ac:dyDescent="0.2">
      <c r="B87" s="347"/>
    </row>
    <row r="88" spans="2:12" x14ac:dyDescent="0.2">
      <c r="B88" s="347"/>
    </row>
    <row r="89" spans="2:12" x14ac:dyDescent="0.2">
      <c r="B89" s="347"/>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969"/>
  <sheetViews>
    <sheetView zoomScaleNormal="100" zoomScaleSheetLayoutView="55" workbookViewId="0">
      <selection activeCell="B61" sqref="B61:R61"/>
    </sheetView>
  </sheetViews>
  <sheetFormatPr defaultColWidth="9" defaultRowHeight="13" x14ac:dyDescent="0.2"/>
  <cols>
    <col min="1" max="1" width="1.6328125" style="131" customWidth="1"/>
    <col min="2" max="2" width="9.6328125" style="131" customWidth="1"/>
    <col min="3" max="3" width="8.6328125" style="131" customWidth="1"/>
    <col min="4" max="4" width="5.6328125" style="131" customWidth="1"/>
    <col min="5" max="6" width="15.6328125" style="131" customWidth="1"/>
    <col min="7" max="7" width="5.6328125" style="131" customWidth="1"/>
    <col min="8" max="8" width="16.6328125" style="131" customWidth="1"/>
    <col min="9" max="9" width="5.6328125" style="131" customWidth="1"/>
    <col min="10" max="10" width="15.6328125" style="131" customWidth="1"/>
    <col min="11" max="11" width="5.6328125" style="131" customWidth="1"/>
    <col min="12" max="12" width="3.08984375" style="131" customWidth="1"/>
    <col min="13" max="18" width="4.6328125" style="131" customWidth="1"/>
    <col min="19" max="19" width="1.6328125" style="131" customWidth="1"/>
    <col min="20" max="21" width="9" style="131"/>
    <col min="22" max="22" width="18.453125" style="131" bestFit="1" customWidth="1"/>
    <col min="23" max="23" width="29.90625" style="131" bestFit="1" customWidth="1"/>
    <col min="24" max="24" width="30.36328125" style="131" bestFit="1" customWidth="1"/>
    <col min="25" max="16384" width="9" style="131"/>
  </cols>
  <sheetData>
    <row r="1" spans="2:24" x14ac:dyDescent="0.2">
      <c r="B1" s="131" t="s">
        <v>374</v>
      </c>
      <c r="K1" s="132" t="s">
        <v>72</v>
      </c>
      <c r="L1" s="619"/>
      <c r="M1" s="619"/>
      <c r="N1" s="133" t="s">
        <v>73</v>
      </c>
      <c r="O1" s="340"/>
      <c r="P1" s="133" t="s">
        <v>74</v>
      </c>
      <c r="Q1" s="340"/>
      <c r="R1" s="133" t="s">
        <v>166</v>
      </c>
    </row>
    <row r="2" spans="2:24" ht="19" x14ac:dyDescent="0.2">
      <c r="B2" s="620" t="s">
        <v>375</v>
      </c>
      <c r="C2" s="620"/>
      <c r="D2" s="620"/>
      <c r="E2" s="620"/>
      <c r="F2" s="620"/>
      <c r="G2" s="620"/>
      <c r="H2" s="620"/>
      <c r="I2" s="620"/>
      <c r="J2" s="620"/>
      <c r="K2" s="620"/>
      <c r="L2" s="620"/>
      <c r="M2" s="620"/>
      <c r="N2" s="620"/>
      <c r="O2" s="620"/>
      <c r="P2" s="620"/>
      <c r="Q2" s="620"/>
      <c r="R2" s="620"/>
    </row>
    <row r="3" spans="2:24" ht="7.5" customHeight="1" x14ac:dyDescent="0.2">
      <c r="B3" s="341"/>
      <c r="C3" s="341"/>
      <c r="D3" s="341"/>
      <c r="E3" s="341"/>
      <c r="F3" s="341"/>
      <c r="G3" s="341"/>
      <c r="H3" s="341"/>
      <c r="I3" s="341"/>
      <c r="J3" s="341"/>
      <c r="K3" s="341"/>
      <c r="L3" s="341"/>
      <c r="M3" s="341"/>
      <c r="N3" s="341"/>
      <c r="O3" s="341"/>
      <c r="P3" s="341"/>
      <c r="Q3" s="341"/>
      <c r="R3" s="341"/>
    </row>
    <row r="4" spans="2:24" ht="25" customHeight="1" x14ac:dyDescent="0.2">
      <c r="I4" s="132" t="s">
        <v>272</v>
      </c>
      <c r="J4" s="621"/>
      <c r="K4" s="621"/>
      <c r="L4" s="621"/>
      <c r="M4" s="621"/>
      <c r="N4" s="621"/>
      <c r="O4" s="621"/>
      <c r="P4" s="621"/>
      <c r="Q4" s="621"/>
      <c r="R4" s="621"/>
    </row>
    <row r="5" spans="2:24" ht="25" customHeight="1" x14ac:dyDescent="0.2">
      <c r="I5" s="132" t="s">
        <v>168</v>
      </c>
      <c r="J5" s="622"/>
      <c r="K5" s="622"/>
      <c r="L5" s="622"/>
      <c r="M5" s="622"/>
      <c r="N5" s="622"/>
      <c r="O5" s="622"/>
      <c r="P5" s="622"/>
      <c r="Q5" s="622"/>
      <c r="R5" s="622"/>
    </row>
    <row r="6" spans="2:24" ht="25" customHeight="1" x14ac:dyDescent="0.2">
      <c r="I6" s="132" t="s">
        <v>376</v>
      </c>
      <c r="J6" s="622"/>
      <c r="K6" s="622"/>
      <c r="L6" s="622"/>
      <c r="M6" s="622"/>
      <c r="N6" s="622"/>
      <c r="O6" s="622"/>
      <c r="P6" s="622"/>
      <c r="Q6" s="622"/>
      <c r="R6" s="622"/>
    </row>
    <row r="7" spans="2:24" ht="9" customHeight="1" x14ac:dyDescent="0.2">
      <c r="I7" s="132"/>
      <c r="J7" s="134"/>
      <c r="K7" s="134"/>
      <c r="L7" s="134"/>
      <c r="M7" s="134"/>
      <c r="N7" s="134"/>
      <c r="O7" s="134"/>
      <c r="P7" s="134"/>
      <c r="Q7" s="134"/>
      <c r="R7" s="134"/>
    </row>
    <row r="8" spans="2:24" x14ac:dyDescent="0.2">
      <c r="B8" s="623" t="s">
        <v>377</v>
      </c>
      <c r="C8" s="623"/>
      <c r="D8" s="623"/>
      <c r="E8" s="135"/>
      <c r="F8" s="624" t="s">
        <v>378</v>
      </c>
      <c r="G8" s="624"/>
      <c r="H8" s="624"/>
      <c r="I8" s="624"/>
    </row>
    <row r="9" spans="2:24" hidden="1" x14ac:dyDescent="0.2">
      <c r="E9" s="135"/>
      <c r="F9" s="625" t="s">
        <v>249</v>
      </c>
      <c r="G9" s="625"/>
      <c r="H9" s="625"/>
      <c r="I9" s="625"/>
    </row>
    <row r="10" spans="2:24" ht="9" customHeight="1" x14ac:dyDescent="0.2"/>
    <row r="11" spans="2:24" x14ac:dyDescent="0.2">
      <c r="B11" s="136" t="s">
        <v>379</v>
      </c>
      <c r="F11" s="626" t="s">
        <v>250</v>
      </c>
      <c r="G11" s="626"/>
      <c r="H11" s="626"/>
      <c r="I11" s="626"/>
      <c r="J11" s="132" t="s">
        <v>380</v>
      </c>
      <c r="K11" s="342"/>
    </row>
    <row r="12" spans="2:24" ht="9" customHeight="1" x14ac:dyDescent="0.2"/>
    <row r="13" spans="2:24" x14ac:dyDescent="0.2">
      <c r="B13" s="136" t="s">
        <v>381</v>
      </c>
    </row>
    <row r="14" spans="2:24" x14ac:dyDescent="0.2">
      <c r="B14" s="340" t="s">
        <v>5</v>
      </c>
      <c r="C14" s="627" t="s">
        <v>382</v>
      </c>
      <c r="D14" s="627"/>
      <c r="E14" s="627"/>
      <c r="F14" s="627"/>
      <c r="G14" s="627"/>
      <c r="H14" s="627"/>
      <c r="I14" s="627"/>
      <c r="J14" s="627"/>
      <c r="K14" s="627"/>
      <c r="M14" s="628" t="s">
        <v>383</v>
      </c>
      <c r="N14" s="629"/>
      <c r="O14" s="629"/>
      <c r="P14" s="629"/>
      <c r="Q14" s="629"/>
      <c r="R14" s="630"/>
    </row>
    <row r="15" spans="2:24" ht="80.150000000000006" customHeight="1" x14ac:dyDescent="0.2">
      <c r="B15" s="137"/>
      <c r="C15" s="631" t="s">
        <v>384</v>
      </c>
      <c r="D15" s="631"/>
      <c r="E15" s="137"/>
      <c r="F15" s="632" t="s">
        <v>385</v>
      </c>
      <c r="G15" s="632"/>
      <c r="H15" s="633" t="s">
        <v>386</v>
      </c>
      <c r="I15" s="633"/>
      <c r="J15" s="631" t="s">
        <v>387</v>
      </c>
      <c r="K15" s="631"/>
      <c r="M15" s="634" t="str">
        <f>F8</f>
        <v>介護福祉士</v>
      </c>
      <c r="N15" s="635"/>
      <c r="O15" s="636"/>
      <c r="P15" s="634" t="str">
        <f>F9</f>
        <v>介護職員</v>
      </c>
      <c r="Q15" s="635"/>
      <c r="R15" s="636"/>
    </row>
    <row r="16" spans="2:24" ht="26.15" customHeight="1" x14ac:dyDescent="0.2">
      <c r="B16" s="271" t="s">
        <v>251</v>
      </c>
      <c r="C16" s="637"/>
      <c r="D16" s="638" t="s">
        <v>296</v>
      </c>
      <c r="E16" s="139" t="str">
        <f>$F$8</f>
        <v>介護福祉士</v>
      </c>
      <c r="F16" s="140"/>
      <c r="G16" s="141" t="s">
        <v>269</v>
      </c>
      <c r="H16" s="140"/>
      <c r="I16" s="141" t="s">
        <v>296</v>
      </c>
      <c r="J16" s="140"/>
      <c r="K16" s="141" t="s">
        <v>296</v>
      </c>
      <c r="M16" s="640" t="str">
        <f>IF(C16="","",F16+ROUNDDOWN((H16+J16)/C16,1))</f>
        <v/>
      </c>
      <c r="N16" s="641"/>
      <c r="O16" s="642"/>
      <c r="P16" s="640" t="str">
        <f>IF(C16="","",F17+ROUNDDOWN((H17+J17)/C16,1))</f>
        <v/>
      </c>
      <c r="Q16" s="641"/>
      <c r="R16" s="642"/>
      <c r="V16" s="129"/>
      <c r="W16" s="130" t="s">
        <v>388</v>
      </c>
      <c r="X16" s="130" t="s">
        <v>389</v>
      </c>
    </row>
    <row r="17" spans="2:24" ht="26.15" customHeight="1" x14ac:dyDescent="0.2">
      <c r="B17" s="339" t="s">
        <v>390</v>
      </c>
      <c r="C17" s="637"/>
      <c r="D17" s="639"/>
      <c r="E17" s="142" t="str">
        <f>$F$9</f>
        <v>介護職員</v>
      </c>
      <c r="F17" s="143"/>
      <c r="G17" s="144" t="s">
        <v>269</v>
      </c>
      <c r="H17" s="143"/>
      <c r="I17" s="144" t="s">
        <v>296</v>
      </c>
      <c r="J17" s="143"/>
      <c r="K17" s="144" t="s">
        <v>296</v>
      </c>
      <c r="M17" s="643"/>
      <c r="N17" s="644"/>
      <c r="O17" s="645"/>
      <c r="P17" s="643"/>
      <c r="Q17" s="644"/>
      <c r="R17" s="645"/>
      <c r="V17" s="646" t="s">
        <v>391</v>
      </c>
      <c r="W17" s="129" t="s">
        <v>378</v>
      </c>
      <c r="X17" s="129" t="s">
        <v>392</v>
      </c>
    </row>
    <row r="18" spans="2:24" ht="26.15" customHeight="1" x14ac:dyDescent="0.2">
      <c r="B18" s="138"/>
      <c r="C18" s="637"/>
      <c r="D18" s="638" t="s">
        <v>296</v>
      </c>
      <c r="E18" s="145" t="str">
        <f>$F$8</f>
        <v>介護福祉士</v>
      </c>
      <c r="F18" s="146"/>
      <c r="G18" s="147" t="s">
        <v>269</v>
      </c>
      <c r="H18" s="140"/>
      <c r="I18" s="147" t="s">
        <v>296</v>
      </c>
      <c r="J18" s="140"/>
      <c r="K18" s="147" t="s">
        <v>296</v>
      </c>
      <c r="M18" s="640" t="str">
        <f>IF(C18="","",F18+ROUNDDOWN((H18+J18)/C18,1))</f>
        <v/>
      </c>
      <c r="N18" s="641"/>
      <c r="O18" s="642"/>
      <c r="P18" s="640" t="str">
        <f>IF(C18="","",F19+ROUNDDOWN((H19+J19)/C18,1))</f>
        <v/>
      </c>
      <c r="Q18" s="641"/>
      <c r="R18" s="642"/>
      <c r="V18" s="647"/>
      <c r="W18" s="129" t="s">
        <v>393</v>
      </c>
      <c r="X18" s="129" t="s">
        <v>394</v>
      </c>
    </row>
    <row r="19" spans="2:24" ht="26.15" customHeight="1" x14ac:dyDescent="0.2">
      <c r="B19" s="339" t="s">
        <v>252</v>
      </c>
      <c r="C19" s="637"/>
      <c r="D19" s="639"/>
      <c r="E19" s="142" t="str">
        <f>$F$9</f>
        <v>介護職員</v>
      </c>
      <c r="F19" s="143"/>
      <c r="G19" s="144" t="s">
        <v>269</v>
      </c>
      <c r="H19" s="143"/>
      <c r="I19" s="144" t="s">
        <v>296</v>
      </c>
      <c r="J19" s="143"/>
      <c r="K19" s="144" t="s">
        <v>296</v>
      </c>
      <c r="M19" s="643"/>
      <c r="N19" s="644"/>
      <c r="O19" s="645"/>
      <c r="P19" s="643"/>
      <c r="Q19" s="644"/>
      <c r="R19" s="645"/>
      <c r="V19" s="647"/>
      <c r="W19" s="129" t="s">
        <v>395</v>
      </c>
      <c r="X19" s="129" t="s">
        <v>396</v>
      </c>
    </row>
    <row r="20" spans="2:24" ht="26.15" customHeight="1" x14ac:dyDescent="0.2">
      <c r="B20" s="138"/>
      <c r="C20" s="637"/>
      <c r="D20" s="638" t="s">
        <v>296</v>
      </c>
      <c r="E20" s="145" t="str">
        <f>$F$8</f>
        <v>介護福祉士</v>
      </c>
      <c r="F20" s="146"/>
      <c r="G20" s="147" t="s">
        <v>269</v>
      </c>
      <c r="H20" s="140"/>
      <c r="I20" s="147" t="s">
        <v>296</v>
      </c>
      <c r="J20" s="140"/>
      <c r="K20" s="147" t="s">
        <v>296</v>
      </c>
      <c r="M20" s="640" t="str">
        <f>IF(C20="","",F20+ROUNDDOWN((H20+J20)/C20,1))</f>
        <v/>
      </c>
      <c r="N20" s="641"/>
      <c r="O20" s="642"/>
      <c r="P20" s="640" t="str">
        <f>IF(C20="","",F21+ROUNDDOWN((H21+J21)/C20,1))</f>
        <v/>
      </c>
      <c r="Q20" s="641"/>
      <c r="R20" s="642"/>
      <c r="V20" s="647"/>
      <c r="W20" s="129" t="s">
        <v>396</v>
      </c>
      <c r="X20" s="129" t="s">
        <v>396</v>
      </c>
    </row>
    <row r="21" spans="2:24" ht="26.15" customHeight="1" x14ac:dyDescent="0.2">
      <c r="B21" s="339" t="s">
        <v>253</v>
      </c>
      <c r="C21" s="637"/>
      <c r="D21" s="639"/>
      <c r="E21" s="142" t="str">
        <f>$F$9</f>
        <v>介護職員</v>
      </c>
      <c r="F21" s="143"/>
      <c r="G21" s="144" t="s">
        <v>269</v>
      </c>
      <c r="H21" s="143"/>
      <c r="I21" s="144" t="s">
        <v>296</v>
      </c>
      <c r="J21" s="143"/>
      <c r="K21" s="144" t="s">
        <v>296</v>
      </c>
      <c r="M21" s="643"/>
      <c r="N21" s="644"/>
      <c r="O21" s="645"/>
      <c r="P21" s="643"/>
      <c r="Q21" s="644"/>
      <c r="R21" s="645"/>
      <c r="V21" s="647"/>
      <c r="W21" s="129" t="s">
        <v>396</v>
      </c>
      <c r="X21" s="129" t="s">
        <v>396</v>
      </c>
    </row>
    <row r="22" spans="2:24" ht="26.15" customHeight="1" x14ac:dyDescent="0.2">
      <c r="B22" s="138"/>
      <c r="C22" s="637"/>
      <c r="D22" s="638" t="s">
        <v>296</v>
      </c>
      <c r="E22" s="145" t="str">
        <f>$F$8</f>
        <v>介護福祉士</v>
      </c>
      <c r="F22" s="146"/>
      <c r="G22" s="147" t="s">
        <v>269</v>
      </c>
      <c r="H22" s="140"/>
      <c r="I22" s="147" t="s">
        <v>296</v>
      </c>
      <c r="J22" s="140"/>
      <c r="K22" s="147" t="s">
        <v>296</v>
      </c>
      <c r="M22" s="640" t="str">
        <f>IF(C22="","",F22+ROUNDDOWN((H22+J22)/C22,1))</f>
        <v/>
      </c>
      <c r="N22" s="641"/>
      <c r="O22" s="642"/>
      <c r="P22" s="640" t="str">
        <f>IF(C22="","",F23+ROUNDDOWN((H23+J23)/C22,1))</f>
        <v/>
      </c>
      <c r="Q22" s="641"/>
      <c r="R22" s="642"/>
      <c r="V22" s="648"/>
      <c r="W22" s="129" t="s">
        <v>396</v>
      </c>
      <c r="X22" s="129" t="s">
        <v>396</v>
      </c>
    </row>
    <row r="23" spans="2:24" ht="26.15" customHeight="1" x14ac:dyDescent="0.2">
      <c r="B23" s="339" t="s">
        <v>254</v>
      </c>
      <c r="C23" s="637"/>
      <c r="D23" s="639"/>
      <c r="E23" s="142" t="str">
        <f>$F$9</f>
        <v>介護職員</v>
      </c>
      <c r="F23" s="143"/>
      <c r="G23" s="144" t="s">
        <v>269</v>
      </c>
      <c r="H23" s="143"/>
      <c r="I23" s="144" t="s">
        <v>296</v>
      </c>
      <c r="J23" s="143"/>
      <c r="K23" s="144" t="s">
        <v>296</v>
      </c>
      <c r="M23" s="643"/>
      <c r="N23" s="644"/>
      <c r="O23" s="645"/>
      <c r="P23" s="643"/>
      <c r="Q23" s="644"/>
      <c r="R23" s="645"/>
    </row>
    <row r="24" spans="2:24" ht="26.15" customHeight="1" x14ac:dyDescent="0.2">
      <c r="B24" s="138"/>
      <c r="C24" s="637"/>
      <c r="D24" s="638" t="s">
        <v>296</v>
      </c>
      <c r="E24" s="145" t="str">
        <f>$F$8</f>
        <v>介護福祉士</v>
      </c>
      <c r="F24" s="146"/>
      <c r="G24" s="147" t="s">
        <v>269</v>
      </c>
      <c r="H24" s="140"/>
      <c r="I24" s="147" t="s">
        <v>296</v>
      </c>
      <c r="J24" s="140"/>
      <c r="K24" s="147" t="s">
        <v>296</v>
      </c>
      <c r="M24" s="640" t="str">
        <f>IF(C24="","",F24+ROUNDDOWN((H24+J24)/C24,1))</f>
        <v/>
      </c>
      <c r="N24" s="641"/>
      <c r="O24" s="642"/>
      <c r="P24" s="640" t="str">
        <f>IF(C24="","",F25+ROUNDDOWN((H25+J25)/C24,1))</f>
        <v/>
      </c>
      <c r="Q24" s="641"/>
      <c r="R24" s="642"/>
    </row>
    <row r="25" spans="2:24" ht="26.15" customHeight="1" x14ac:dyDescent="0.2">
      <c r="B25" s="339" t="s">
        <v>255</v>
      </c>
      <c r="C25" s="637"/>
      <c r="D25" s="639"/>
      <c r="E25" s="142" t="str">
        <f>$F$9</f>
        <v>介護職員</v>
      </c>
      <c r="F25" s="143"/>
      <c r="G25" s="144" t="s">
        <v>269</v>
      </c>
      <c r="H25" s="143"/>
      <c r="I25" s="144" t="s">
        <v>296</v>
      </c>
      <c r="J25" s="143"/>
      <c r="K25" s="144" t="s">
        <v>296</v>
      </c>
      <c r="M25" s="643"/>
      <c r="N25" s="644"/>
      <c r="O25" s="645"/>
      <c r="P25" s="643"/>
      <c r="Q25" s="644"/>
      <c r="R25" s="645"/>
    </row>
    <row r="26" spans="2:24" ht="26.15" customHeight="1" x14ac:dyDescent="0.2">
      <c r="B26" s="138"/>
      <c r="C26" s="637"/>
      <c r="D26" s="638" t="s">
        <v>296</v>
      </c>
      <c r="E26" s="145" t="str">
        <f>$F$8</f>
        <v>介護福祉士</v>
      </c>
      <c r="F26" s="146"/>
      <c r="G26" s="147" t="s">
        <v>269</v>
      </c>
      <c r="H26" s="140"/>
      <c r="I26" s="147" t="s">
        <v>296</v>
      </c>
      <c r="J26" s="140"/>
      <c r="K26" s="147" t="s">
        <v>296</v>
      </c>
      <c r="M26" s="640" t="str">
        <f>IF(C26="","",F26+ROUNDDOWN((H26+J26)/C26,1))</f>
        <v/>
      </c>
      <c r="N26" s="641"/>
      <c r="O26" s="642"/>
      <c r="P26" s="640" t="str">
        <f>IF(C26="","",F27+ROUNDDOWN((H27+J27)/C26,1))</f>
        <v/>
      </c>
      <c r="Q26" s="641"/>
      <c r="R26" s="642"/>
    </row>
    <row r="27" spans="2:24" ht="26.15" customHeight="1" x14ac:dyDescent="0.2">
      <c r="B27" s="339" t="s">
        <v>256</v>
      </c>
      <c r="C27" s="637"/>
      <c r="D27" s="639"/>
      <c r="E27" s="142" t="str">
        <f>$F$9</f>
        <v>介護職員</v>
      </c>
      <c r="F27" s="143"/>
      <c r="G27" s="144" t="s">
        <v>269</v>
      </c>
      <c r="H27" s="143"/>
      <c r="I27" s="144" t="s">
        <v>296</v>
      </c>
      <c r="J27" s="143"/>
      <c r="K27" s="144" t="s">
        <v>296</v>
      </c>
      <c r="M27" s="643"/>
      <c r="N27" s="644"/>
      <c r="O27" s="645"/>
      <c r="P27" s="643"/>
      <c r="Q27" s="644"/>
      <c r="R27" s="645"/>
    </row>
    <row r="28" spans="2:24" ht="26.15" customHeight="1" x14ac:dyDescent="0.2">
      <c r="B28" s="138"/>
      <c r="C28" s="637"/>
      <c r="D28" s="638" t="s">
        <v>296</v>
      </c>
      <c r="E28" s="145" t="str">
        <f>$F$8</f>
        <v>介護福祉士</v>
      </c>
      <c r="F28" s="146"/>
      <c r="G28" s="147" t="s">
        <v>269</v>
      </c>
      <c r="H28" s="140"/>
      <c r="I28" s="147" t="s">
        <v>296</v>
      </c>
      <c r="J28" s="140"/>
      <c r="K28" s="147" t="s">
        <v>296</v>
      </c>
      <c r="M28" s="640" t="str">
        <f>IF(C28="","",F28+ROUNDDOWN((H28+J28)/C28,1))</f>
        <v/>
      </c>
      <c r="N28" s="641"/>
      <c r="O28" s="642"/>
      <c r="P28" s="640" t="str">
        <f>IF(C28="","",F29+ROUNDDOWN((H29+J29)/C28,1))</f>
        <v/>
      </c>
      <c r="Q28" s="641"/>
      <c r="R28" s="642"/>
    </row>
    <row r="29" spans="2:24" ht="26.15" customHeight="1" x14ac:dyDescent="0.2">
      <c r="B29" s="339" t="s">
        <v>257</v>
      </c>
      <c r="C29" s="637"/>
      <c r="D29" s="639"/>
      <c r="E29" s="142" t="str">
        <f>$F$9</f>
        <v>介護職員</v>
      </c>
      <c r="F29" s="143"/>
      <c r="G29" s="144" t="s">
        <v>269</v>
      </c>
      <c r="H29" s="143"/>
      <c r="I29" s="144" t="s">
        <v>296</v>
      </c>
      <c r="J29" s="143"/>
      <c r="K29" s="144" t="s">
        <v>296</v>
      </c>
      <c r="M29" s="643"/>
      <c r="N29" s="644"/>
      <c r="O29" s="645"/>
      <c r="P29" s="643"/>
      <c r="Q29" s="644"/>
      <c r="R29" s="645"/>
    </row>
    <row r="30" spans="2:24" ht="26.15" customHeight="1" x14ac:dyDescent="0.2">
      <c r="B30" s="138"/>
      <c r="C30" s="637"/>
      <c r="D30" s="638" t="s">
        <v>296</v>
      </c>
      <c r="E30" s="145" t="str">
        <f>$F$8</f>
        <v>介護福祉士</v>
      </c>
      <c r="F30" s="146"/>
      <c r="G30" s="147" t="s">
        <v>269</v>
      </c>
      <c r="H30" s="140"/>
      <c r="I30" s="147" t="s">
        <v>296</v>
      </c>
      <c r="J30" s="140"/>
      <c r="K30" s="147" t="s">
        <v>296</v>
      </c>
      <c r="M30" s="640" t="str">
        <f>IF(C30="","",F30+ROUNDDOWN((H30+J30)/C30,1))</f>
        <v/>
      </c>
      <c r="N30" s="641"/>
      <c r="O30" s="642"/>
      <c r="P30" s="640" t="str">
        <f>IF(C30="","",F31+ROUNDDOWN((H31+J31)/C30,1))</f>
        <v/>
      </c>
      <c r="Q30" s="641"/>
      <c r="R30" s="642"/>
    </row>
    <row r="31" spans="2:24" ht="26.15" customHeight="1" x14ac:dyDescent="0.2">
      <c r="B31" s="339" t="s">
        <v>258</v>
      </c>
      <c r="C31" s="637"/>
      <c r="D31" s="639"/>
      <c r="E31" s="142" t="str">
        <f>$F$9</f>
        <v>介護職員</v>
      </c>
      <c r="F31" s="143"/>
      <c r="G31" s="144" t="s">
        <v>269</v>
      </c>
      <c r="H31" s="143"/>
      <c r="I31" s="144" t="s">
        <v>296</v>
      </c>
      <c r="J31" s="143"/>
      <c r="K31" s="144" t="s">
        <v>296</v>
      </c>
      <c r="M31" s="643"/>
      <c r="N31" s="644"/>
      <c r="O31" s="645"/>
      <c r="P31" s="643"/>
      <c r="Q31" s="644"/>
      <c r="R31" s="645"/>
    </row>
    <row r="32" spans="2:24" ht="26.15" customHeight="1" x14ac:dyDescent="0.2">
      <c r="B32" s="138"/>
      <c r="C32" s="637"/>
      <c r="D32" s="638" t="s">
        <v>296</v>
      </c>
      <c r="E32" s="145" t="str">
        <f>$F$8</f>
        <v>介護福祉士</v>
      </c>
      <c r="F32" s="146"/>
      <c r="G32" s="147" t="s">
        <v>269</v>
      </c>
      <c r="H32" s="140"/>
      <c r="I32" s="147" t="s">
        <v>296</v>
      </c>
      <c r="J32" s="140"/>
      <c r="K32" s="147" t="s">
        <v>296</v>
      </c>
      <c r="M32" s="640" t="str">
        <f>IF(C32="","",F32+ROUNDDOWN((H32+J32)/C32,1))</f>
        <v/>
      </c>
      <c r="N32" s="641"/>
      <c r="O32" s="642"/>
      <c r="P32" s="640" t="str">
        <f>IF(C32="","",F33+ROUNDDOWN((H33+J33)/C32,1))</f>
        <v/>
      </c>
      <c r="Q32" s="641"/>
      <c r="R32" s="642"/>
    </row>
    <row r="33" spans="2:19" ht="26.15" customHeight="1" x14ac:dyDescent="0.2">
      <c r="B33" s="339" t="s">
        <v>259</v>
      </c>
      <c r="C33" s="637"/>
      <c r="D33" s="639"/>
      <c r="E33" s="142" t="str">
        <f>$F$9</f>
        <v>介護職員</v>
      </c>
      <c r="F33" s="143"/>
      <c r="G33" s="144" t="s">
        <v>269</v>
      </c>
      <c r="H33" s="143"/>
      <c r="I33" s="144" t="s">
        <v>296</v>
      </c>
      <c r="J33" s="143"/>
      <c r="K33" s="144" t="s">
        <v>296</v>
      </c>
      <c r="M33" s="643"/>
      <c r="N33" s="644"/>
      <c r="O33" s="645"/>
      <c r="P33" s="643"/>
      <c r="Q33" s="644"/>
      <c r="R33" s="645"/>
    </row>
    <row r="34" spans="2:19" ht="26.15" customHeight="1" x14ac:dyDescent="0.2">
      <c r="B34" s="271" t="s">
        <v>251</v>
      </c>
      <c r="C34" s="637"/>
      <c r="D34" s="638" t="s">
        <v>296</v>
      </c>
      <c r="E34" s="145" t="str">
        <f>$F$8</f>
        <v>介護福祉士</v>
      </c>
      <c r="F34" s="146"/>
      <c r="G34" s="147" t="s">
        <v>269</v>
      </c>
      <c r="H34" s="140"/>
      <c r="I34" s="147" t="s">
        <v>296</v>
      </c>
      <c r="J34" s="140"/>
      <c r="K34" s="147" t="s">
        <v>296</v>
      </c>
      <c r="M34" s="640" t="str">
        <f>IF(C34="","",F34+ROUNDDOWN((H34+J34)/C34,1))</f>
        <v/>
      </c>
      <c r="N34" s="641"/>
      <c r="O34" s="642"/>
      <c r="P34" s="640" t="str">
        <f>IF(C34="","",F35+ROUNDDOWN((H35+J35)/C34,1))</f>
        <v/>
      </c>
      <c r="Q34" s="641"/>
      <c r="R34" s="642"/>
    </row>
    <row r="35" spans="2:19" ht="26.15" customHeight="1" x14ac:dyDescent="0.2">
      <c r="B35" s="339" t="s">
        <v>260</v>
      </c>
      <c r="C35" s="637"/>
      <c r="D35" s="639"/>
      <c r="E35" s="142" t="str">
        <f>$F$9</f>
        <v>介護職員</v>
      </c>
      <c r="F35" s="143"/>
      <c r="G35" s="144" t="s">
        <v>269</v>
      </c>
      <c r="H35" s="143"/>
      <c r="I35" s="144" t="s">
        <v>296</v>
      </c>
      <c r="J35" s="143"/>
      <c r="K35" s="144" t="s">
        <v>296</v>
      </c>
      <c r="M35" s="643"/>
      <c r="N35" s="644"/>
      <c r="O35" s="645"/>
      <c r="P35" s="643"/>
      <c r="Q35" s="644"/>
      <c r="R35" s="645"/>
    </row>
    <row r="36" spans="2:19" ht="26.15" customHeight="1" x14ac:dyDescent="0.2">
      <c r="B36" s="138"/>
      <c r="C36" s="637"/>
      <c r="D36" s="638" t="s">
        <v>296</v>
      </c>
      <c r="E36" s="145" t="str">
        <f>$F$8</f>
        <v>介護福祉士</v>
      </c>
      <c r="F36" s="146"/>
      <c r="G36" s="147" t="s">
        <v>269</v>
      </c>
      <c r="H36" s="140"/>
      <c r="I36" s="147" t="s">
        <v>296</v>
      </c>
      <c r="J36" s="140"/>
      <c r="K36" s="147" t="s">
        <v>296</v>
      </c>
      <c r="M36" s="640" t="str">
        <f>IF(C36="","",F36+ROUNDDOWN((H36+J36)/C36,1))</f>
        <v/>
      </c>
      <c r="N36" s="641"/>
      <c r="O36" s="642"/>
      <c r="P36" s="640" t="str">
        <f>IF(C36="","",F37+ROUNDDOWN((H37+J37)/C36,1))</f>
        <v/>
      </c>
      <c r="Q36" s="641"/>
      <c r="R36" s="642"/>
    </row>
    <row r="37" spans="2:19" ht="26.15" customHeight="1" x14ac:dyDescent="0.2">
      <c r="B37" s="339" t="s">
        <v>261</v>
      </c>
      <c r="C37" s="637"/>
      <c r="D37" s="639"/>
      <c r="E37" s="142" t="str">
        <f>$F$9</f>
        <v>介護職員</v>
      </c>
      <c r="F37" s="143"/>
      <c r="G37" s="144" t="s">
        <v>269</v>
      </c>
      <c r="H37" s="143"/>
      <c r="I37" s="144" t="s">
        <v>296</v>
      </c>
      <c r="J37" s="143"/>
      <c r="K37" s="144" t="s">
        <v>296</v>
      </c>
      <c r="M37" s="643"/>
      <c r="N37" s="644"/>
      <c r="O37" s="645"/>
      <c r="P37" s="643"/>
      <c r="Q37" s="644"/>
      <c r="R37" s="645"/>
    </row>
    <row r="38" spans="2:19" ht="6.75" customHeight="1" x14ac:dyDescent="0.2">
      <c r="B38" s="377"/>
      <c r="C38" s="378"/>
      <c r="D38" s="377"/>
      <c r="E38" s="379"/>
      <c r="F38" s="380"/>
      <c r="G38" s="381"/>
      <c r="H38" s="380"/>
      <c r="I38" s="381"/>
      <c r="J38" s="382"/>
      <c r="K38" s="383"/>
      <c r="L38" s="383"/>
      <c r="M38" s="148"/>
      <c r="N38" s="148"/>
      <c r="O38" s="148"/>
      <c r="P38" s="148"/>
      <c r="Q38" s="148"/>
      <c r="R38" s="148"/>
    </row>
    <row r="39" spans="2:19" ht="20.149999999999999" customHeight="1" x14ac:dyDescent="0.2">
      <c r="H39" s="133"/>
      <c r="J39" s="639" t="s">
        <v>297</v>
      </c>
      <c r="K39" s="639"/>
      <c r="L39" s="639"/>
      <c r="M39" s="643" t="str">
        <f>IF(SUM(M16:O37)=0,"",SUM(M16:O37))</f>
        <v/>
      </c>
      <c r="N39" s="644"/>
      <c r="O39" s="645"/>
      <c r="P39" s="643" t="str">
        <f>IF(SUM(P16:R37)=0,"",SUM(P16:R37))</f>
        <v/>
      </c>
      <c r="Q39" s="644"/>
      <c r="R39" s="644"/>
      <c r="S39" s="384"/>
    </row>
    <row r="40" spans="2:19" ht="20.149999999999999" customHeight="1" x14ac:dyDescent="0.2">
      <c r="H40" s="133"/>
      <c r="J40" s="625" t="s">
        <v>397</v>
      </c>
      <c r="K40" s="625"/>
      <c r="L40" s="625"/>
      <c r="M40" s="649" t="str">
        <f>IF(M39="","",ROUNDDOWN(M39/$K$11,1))</f>
        <v/>
      </c>
      <c r="N40" s="650"/>
      <c r="O40" s="651"/>
      <c r="P40" s="649" t="str">
        <f>IF(P39="","",ROUNDDOWN(P39/$K$11,1))</f>
        <v/>
      </c>
      <c r="Q40" s="650"/>
      <c r="R40" s="651"/>
    </row>
    <row r="41" spans="2:19" ht="18.75" customHeight="1" x14ac:dyDescent="0.2">
      <c r="J41" s="652" t="str">
        <f>$M$15</f>
        <v>介護福祉士</v>
      </c>
      <c r="K41" s="653"/>
      <c r="L41" s="653"/>
      <c r="M41" s="653"/>
      <c r="N41" s="653"/>
      <c r="O41" s="654"/>
      <c r="P41" s="655" t="str">
        <f>IF(M40="","",M40/P40)</f>
        <v/>
      </c>
      <c r="Q41" s="656"/>
      <c r="R41" s="657"/>
    </row>
    <row r="42" spans="2:19" ht="18.75" customHeight="1" x14ac:dyDescent="0.2">
      <c r="J42" s="661" t="s">
        <v>398</v>
      </c>
      <c r="K42" s="662"/>
      <c r="L42" s="662"/>
      <c r="M42" s="662"/>
      <c r="N42" s="662"/>
      <c r="O42" s="663"/>
      <c r="P42" s="658"/>
      <c r="Q42" s="659"/>
      <c r="R42" s="660"/>
    </row>
    <row r="43" spans="2:19" ht="18.75" customHeight="1" x14ac:dyDescent="0.2">
      <c r="J43" s="133"/>
      <c r="K43" s="133"/>
      <c r="L43" s="133"/>
      <c r="M43" s="133"/>
      <c r="N43" s="133"/>
      <c r="O43" s="133"/>
      <c r="P43" s="133"/>
      <c r="Q43" s="133"/>
      <c r="R43" s="149"/>
    </row>
    <row r="44" spans="2:19" ht="18.75" customHeight="1" x14ac:dyDescent="0.2">
      <c r="B44" s="340" t="s">
        <v>5</v>
      </c>
      <c r="C44" s="627" t="s">
        <v>399</v>
      </c>
      <c r="D44" s="627"/>
      <c r="E44" s="627"/>
      <c r="F44" s="627"/>
      <c r="G44" s="627"/>
      <c r="H44" s="627"/>
      <c r="I44" s="627"/>
      <c r="J44" s="627"/>
      <c r="K44" s="627"/>
      <c r="M44" s="628" t="s">
        <v>383</v>
      </c>
      <c r="N44" s="629"/>
      <c r="O44" s="629"/>
      <c r="P44" s="629"/>
      <c r="Q44" s="629"/>
      <c r="R44" s="630"/>
    </row>
    <row r="45" spans="2:19" ht="79.5" customHeight="1" x14ac:dyDescent="0.2">
      <c r="B45" s="137"/>
      <c r="C45" s="631" t="s">
        <v>384</v>
      </c>
      <c r="D45" s="631"/>
      <c r="E45" s="137"/>
      <c r="F45" s="632" t="s">
        <v>385</v>
      </c>
      <c r="G45" s="632"/>
      <c r="H45" s="633" t="s">
        <v>386</v>
      </c>
      <c r="I45" s="633"/>
      <c r="J45" s="631" t="s">
        <v>387</v>
      </c>
      <c r="K45" s="631"/>
      <c r="M45" s="634" t="str">
        <f>F8</f>
        <v>介護福祉士</v>
      </c>
      <c r="N45" s="635"/>
      <c r="O45" s="636"/>
      <c r="P45" s="634" t="str">
        <f>F9</f>
        <v>介護職員</v>
      </c>
      <c r="Q45" s="635"/>
      <c r="R45" s="636"/>
    </row>
    <row r="46" spans="2:19" ht="25.5" customHeight="1" x14ac:dyDescent="0.2">
      <c r="B46" s="271" t="s">
        <v>251</v>
      </c>
      <c r="C46" s="637"/>
      <c r="D46" s="638" t="s">
        <v>296</v>
      </c>
      <c r="E46" s="150" t="str">
        <f>$F$8</f>
        <v>介護福祉士</v>
      </c>
      <c r="F46" s="140"/>
      <c r="G46" s="141" t="s">
        <v>269</v>
      </c>
      <c r="H46" s="140"/>
      <c r="I46" s="141" t="s">
        <v>296</v>
      </c>
      <c r="J46" s="140"/>
      <c r="K46" s="141" t="s">
        <v>296</v>
      </c>
      <c r="M46" s="640" t="str">
        <f>IF(C46="","",F46+ROUNDDOWN((H46+J46)/C46,1))</f>
        <v/>
      </c>
      <c r="N46" s="641"/>
      <c r="O46" s="642"/>
      <c r="P46" s="640" t="str">
        <f>IF(C46="","",F47+ROUNDDOWN((H47+J47)/C46,1))</f>
        <v/>
      </c>
      <c r="Q46" s="641"/>
      <c r="R46" s="642"/>
    </row>
    <row r="47" spans="2:19" ht="25.5" customHeight="1" x14ac:dyDescent="0.2">
      <c r="B47" s="154" t="s">
        <v>390</v>
      </c>
      <c r="C47" s="637"/>
      <c r="D47" s="639"/>
      <c r="E47" s="151" t="str">
        <f>$F$9</f>
        <v>介護職員</v>
      </c>
      <c r="F47" s="143"/>
      <c r="G47" s="144" t="s">
        <v>269</v>
      </c>
      <c r="H47" s="143"/>
      <c r="I47" s="144" t="s">
        <v>296</v>
      </c>
      <c r="J47" s="143"/>
      <c r="K47" s="144" t="s">
        <v>296</v>
      </c>
      <c r="M47" s="643"/>
      <c r="N47" s="644"/>
      <c r="O47" s="645"/>
      <c r="P47" s="643"/>
      <c r="Q47" s="644"/>
      <c r="R47" s="645"/>
    </row>
    <row r="48" spans="2:19" ht="25.5" customHeight="1" x14ac:dyDescent="0.2">
      <c r="B48" s="153"/>
      <c r="C48" s="637"/>
      <c r="D48" s="638" t="s">
        <v>296</v>
      </c>
      <c r="E48" s="152" t="str">
        <f>$F$8</f>
        <v>介護福祉士</v>
      </c>
      <c r="F48" s="146"/>
      <c r="G48" s="147" t="s">
        <v>269</v>
      </c>
      <c r="H48" s="140"/>
      <c r="I48" s="147" t="s">
        <v>296</v>
      </c>
      <c r="J48" s="140"/>
      <c r="K48" s="147" t="s">
        <v>296</v>
      </c>
      <c r="M48" s="640" t="str">
        <f>IF(C48="","",F48+ROUNDDOWN((H48+J48)/C48,1))</f>
        <v/>
      </c>
      <c r="N48" s="641"/>
      <c r="O48" s="642"/>
      <c r="P48" s="640" t="str">
        <f>IF(C48="","",F49+ROUNDDOWN((H49+J49)/C48,1))</f>
        <v/>
      </c>
      <c r="Q48" s="641"/>
      <c r="R48" s="642"/>
    </row>
    <row r="49" spans="2:18" ht="25.5" customHeight="1" x14ac:dyDescent="0.2">
      <c r="B49" s="154" t="s">
        <v>252</v>
      </c>
      <c r="C49" s="637"/>
      <c r="D49" s="639"/>
      <c r="E49" s="151" t="str">
        <f>$F$9</f>
        <v>介護職員</v>
      </c>
      <c r="F49" s="143"/>
      <c r="G49" s="144" t="s">
        <v>269</v>
      </c>
      <c r="H49" s="143"/>
      <c r="I49" s="144" t="s">
        <v>296</v>
      </c>
      <c r="J49" s="143"/>
      <c r="K49" s="144" t="s">
        <v>296</v>
      </c>
      <c r="M49" s="643"/>
      <c r="N49" s="644"/>
      <c r="O49" s="645"/>
      <c r="P49" s="643"/>
      <c r="Q49" s="644"/>
      <c r="R49" s="645"/>
    </row>
    <row r="50" spans="2:18" ht="25.5" customHeight="1" x14ac:dyDescent="0.2">
      <c r="B50" s="153"/>
      <c r="C50" s="637"/>
      <c r="D50" s="638" t="s">
        <v>296</v>
      </c>
      <c r="E50" s="152" t="str">
        <f>$F$8</f>
        <v>介護福祉士</v>
      </c>
      <c r="F50" s="146"/>
      <c r="G50" s="147" t="s">
        <v>269</v>
      </c>
      <c r="H50" s="140"/>
      <c r="I50" s="147" t="s">
        <v>296</v>
      </c>
      <c r="J50" s="140"/>
      <c r="K50" s="147" t="s">
        <v>296</v>
      </c>
      <c r="M50" s="640" t="str">
        <f>IF(C50="","",F50+ROUNDDOWN((H50+J50)/C50,1))</f>
        <v/>
      </c>
      <c r="N50" s="641"/>
      <c r="O50" s="642"/>
      <c r="P50" s="640" t="str">
        <f>IF(C50="","",F51+ROUNDDOWN((H51+J51)/C50,1))</f>
        <v/>
      </c>
      <c r="Q50" s="641"/>
      <c r="R50" s="642"/>
    </row>
    <row r="51" spans="2:18" ht="25.5" customHeight="1" x14ac:dyDescent="0.2">
      <c r="B51" s="154" t="s">
        <v>253</v>
      </c>
      <c r="C51" s="637"/>
      <c r="D51" s="639"/>
      <c r="E51" s="151" t="str">
        <f>$F$9</f>
        <v>介護職員</v>
      </c>
      <c r="F51" s="143"/>
      <c r="G51" s="144" t="s">
        <v>269</v>
      </c>
      <c r="H51" s="143"/>
      <c r="I51" s="144" t="s">
        <v>296</v>
      </c>
      <c r="J51" s="143"/>
      <c r="K51" s="144" t="s">
        <v>296</v>
      </c>
      <c r="M51" s="643"/>
      <c r="N51" s="644"/>
      <c r="O51" s="645"/>
      <c r="P51" s="643"/>
      <c r="Q51" s="644"/>
      <c r="R51" s="645"/>
    </row>
    <row r="52" spans="2:18" ht="6.75" customHeight="1" x14ac:dyDescent="0.2">
      <c r="J52" s="133"/>
      <c r="K52" s="133"/>
      <c r="L52" s="133"/>
      <c r="M52" s="133"/>
      <c r="N52" s="133"/>
      <c r="O52" s="133"/>
      <c r="P52" s="133"/>
      <c r="Q52" s="133"/>
      <c r="R52" s="149"/>
    </row>
    <row r="53" spans="2:18" ht="20.149999999999999" customHeight="1" x14ac:dyDescent="0.2">
      <c r="J53" s="625" t="s">
        <v>297</v>
      </c>
      <c r="K53" s="625"/>
      <c r="L53" s="625"/>
      <c r="M53" s="649" t="str">
        <f>IF(SUM(M46:O51)=0,"",SUM(M46:O51))</f>
        <v/>
      </c>
      <c r="N53" s="650"/>
      <c r="O53" s="651"/>
      <c r="P53" s="649" t="str">
        <f>IF(SUM(P46:R51)=0,"",SUM(P46:R51))</f>
        <v/>
      </c>
      <c r="Q53" s="650"/>
      <c r="R53" s="651"/>
    </row>
    <row r="54" spans="2:18" ht="20.149999999999999" customHeight="1" x14ac:dyDescent="0.2">
      <c r="J54" s="625" t="s">
        <v>397</v>
      </c>
      <c r="K54" s="625"/>
      <c r="L54" s="625"/>
      <c r="M54" s="649" t="str">
        <f>IF(M53="","",ROUNDDOWN(M53/3,1))</f>
        <v/>
      </c>
      <c r="N54" s="650"/>
      <c r="O54" s="651"/>
      <c r="P54" s="649" t="str">
        <f>IF(P53="","",ROUNDDOWN(P53/3,1))</f>
        <v/>
      </c>
      <c r="Q54" s="650"/>
      <c r="R54" s="651"/>
    </row>
    <row r="55" spans="2:18" ht="18.75" customHeight="1" x14ac:dyDescent="0.2">
      <c r="J55" s="652" t="str">
        <f>$M$15</f>
        <v>介護福祉士</v>
      </c>
      <c r="K55" s="653"/>
      <c r="L55" s="653"/>
      <c r="M55" s="653"/>
      <c r="N55" s="653"/>
      <c r="O55" s="654"/>
      <c r="P55" s="655" t="str">
        <f>IF(M54="","",M54/P54)</f>
        <v/>
      </c>
      <c r="Q55" s="656"/>
      <c r="R55" s="657"/>
    </row>
    <row r="56" spans="2:18" ht="18.75" customHeight="1" x14ac:dyDescent="0.2">
      <c r="J56" s="661" t="s">
        <v>398</v>
      </c>
      <c r="K56" s="662"/>
      <c r="L56" s="662"/>
      <c r="M56" s="662"/>
      <c r="N56" s="662"/>
      <c r="O56" s="663"/>
      <c r="P56" s="658"/>
      <c r="Q56" s="659"/>
      <c r="R56" s="660"/>
    </row>
    <row r="57" spans="2:18" ht="18.75" customHeight="1" x14ac:dyDescent="0.2">
      <c r="J57" s="133"/>
      <c r="K57" s="133"/>
      <c r="L57" s="133"/>
      <c r="M57" s="133"/>
      <c r="N57" s="133"/>
      <c r="O57" s="133"/>
      <c r="P57" s="133"/>
      <c r="Q57" s="133"/>
      <c r="R57" s="149"/>
    </row>
    <row r="59" spans="2:18" x14ac:dyDescent="0.2">
      <c r="B59" s="131" t="s">
        <v>295</v>
      </c>
    </row>
    <row r="60" spans="2:18" x14ac:dyDescent="0.2">
      <c r="B60" s="664" t="s">
        <v>400</v>
      </c>
      <c r="C60" s="664"/>
      <c r="D60" s="664"/>
      <c r="E60" s="664"/>
      <c r="F60" s="664"/>
      <c r="G60" s="664"/>
      <c r="H60" s="664"/>
      <c r="I60" s="664"/>
      <c r="J60" s="664"/>
      <c r="K60" s="664"/>
      <c r="L60" s="664"/>
      <c r="M60" s="664"/>
      <c r="N60" s="664"/>
      <c r="O60" s="664"/>
      <c r="P60" s="664"/>
      <c r="Q60" s="664"/>
      <c r="R60" s="664"/>
    </row>
    <row r="61" spans="2:18" x14ac:dyDescent="0.2">
      <c r="B61" s="664" t="s">
        <v>401</v>
      </c>
      <c r="C61" s="664"/>
      <c r="D61" s="664"/>
      <c r="E61" s="664"/>
      <c r="F61" s="664"/>
      <c r="G61" s="664"/>
      <c r="H61" s="664"/>
      <c r="I61" s="664"/>
      <c r="J61" s="664"/>
      <c r="K61" s="664"/>
      <c r="L61" s="664"/>
      <c r="M61" s="664"/>
      <c r="N61" s="664"/>
      <c r="O61" s="664"/>
      <c r="P61" s="664"/>
      <c r="Q61" s="664"/>
      <c r="R61" s="664"/>
    </row>
    <row r="62" spans="2:18" x14ac:dyDescent="0.2">
      <c r="B62" s="664" t="s">
        <v>402</v>
      </c>
      <c r="C62" s="664"/>
      <c r="D62" s="664"/>
      <c r="E62" s="664"/>
      <c r="F62" s="664"/>
      <c r="G62" s="664"/>
      <c r="H62" s="664"/>
      <c r="I62" s="664"/>
      <c r="J62" s="664"/>
      <c r="K62" s="664"/>
      <c r="L62" s="664"/>
      <c r="M62" s="664"/>
      <c r="N62" s="664"/>
      <c r="O62" s="664"/>
      <c r="P62" s="664"/>
      <c r="Q62" s="664"/>
      <c r="R62" s="664"/>
    </row>
    <row r="63" spans="2:18" x14ac:dyDescent="0.2">
      <c r="B63" s="338" t="s">
        <v>403</v>
      </c>
      <c r="C63" s="338"/>
      <c r="D63" s="338"/>
      <c r="E63" s="338"/>
      <c r="F63" s="338"/>
      <c r="G63" s="338"/>
      <c r="H63" s="338"/>
      <c r="I63" s="338"/>
      <c r="J63" s="338"/>
      <c r="K63" s="338"/>
      <c r="L63" s="338"/>
      <c r="M63" s="338"/>
      <c r="N63" s="338"/>
      <c r="O63" s="338"/>
      <c r="P63" s="338"/>
      <c r="Q63" s="338"/>
      <c r="R63" s="338"/>
    </row>
    <row r="64" spans="2:18" x14ac:dyDescent="0.2">
      <c r="B64" s="664" t="s">
        <v>404</v>
      </c>
      <c r="C64" s="664"/>
      <c r="D64" s="664"/>
      <c r="E64" s="664"/>
      <c r="F64" s="664"/>
      <c r="G64" s="664"/>
      <c r="H64" s="664"/>
      <c r="I64" s="664"/>
      <c r="J64" s="664"/>
      <c r="K64" s="664"/>
      <c r="L64" s="664"/>
      <c r="M64" s="664"/>
      <c r="N64" s="664"/>
      <c r="O64" s="664"/>
      <c r="P64" s="664"/>
      <c r="Q64" s="664"/>
      <c r="R64" s="664"/>
    </row>
    <row r="65" spans="2:18" x14ac:dyDescent="0.2">
      <c r="B65" s="664" t="s">
        <v>405</v>
      </c>
      <c r="C65" s="664"/>
      <c r="D65" s="664"/>
      <c r="E65" s="664"/>
      <c r="F65" s="664"/>
      <c r="G65" s="664"/>
      <c r="H65" s="664"/>
      <c r="I65" s="664"/>
      <c r="J65" s="664"/>
      <c r="K65" s="664"/>
      <c r="L65" s="664"/>
      <c r="M65" s="664"/>
      <c r="N65" s="664"/>
      <c r="O65" s="664"/>
      <c r="P65" s="664"/>
      <c r="Q65" s="664"/>
      <c r="R65" s="664"/>
    </row>
    <row r="66" spans="2:18" x14ac:dyDescent="0.2">
      <c r="B66" s="664" t="s">
        <v>406</v>
      </c>
      <c r="C66" s="664"/>
      <c r="D66" s="664"/>
      <c r="E66" s="664"/>
      <c r="F66" s="664"/>
      <c r="G66" s="664"/>
      <c r="H66" s="664"/>
      <c r="I66" s="664"/>
      <c r="J66" s="664"/>
      <c r="K66" s="664"/>
      <c r="L66" s="664"/>
      <c r="M66" s="664"/>
      <c r="N66" s="664"/>
      <c r="O66" s="664"/>
      <c r="P66" s="664"/>
      <c r="Q66" s="664"/>
      <c r="R66" s="664"/>
    </row>
    <row r="67" spans="2:18" x14ac:dyDescent="0.2">
      <c r="B67" s="664" t="s">
        <v>407</v>
      </c>
      <c r="C67" s="664"/>
      <c r="D67" s="664"/>
      <c r="E67" s="664"/>
      <c r="F67" s="664"/>
      <c r="G67" s="664"/>
      <c r="H67" s="664"/>
      <c r="I67" s="664"/>
      <c r="J67" s="664"/>
      <c r="K67" s="664"/>
      <c r="L67" s="664"/>
      <c r="M67" s="664"/>
      <c r="N67" s="664"/>
      <c r="O67" s="664"/>
      <c r="P67" s="664"/>
      <c r="Q67" s="664"/>
      <c r="R67" s="664"/>
    </row>
    <row r="68" spans="2:18" x14ac:dyDescent="0.2">
      <c r="B68" s="664" t="s">
        <v>408</v>
      </c>
      <c r="C68" s="664"/>
      <c r="D68" s="664"/>
      <c r="E68" s="664"/>
      <c r="F68" s="664"/>
      <c r="G68" s="664"/>
      <c r="H68" s="664"/>
      <c r="I68" s="664"/>
      <c r="J68" s="664"/>
      <c r="K68" s="664"/>
      <c r="L68" s="664"/>
      <c r="M68" s="664"/>
      <c r="N68" s="664"/>
      <c r="O68" s="664"/>
      <c r="P68" s="664"/>
      <c r="Q68" s="664"/>
      <c r="R68" s="664"/>
    </row>
    <row r="69" spans="2:18" x14ac:dyDescent="0.2">
      <c r="B69" s="664" t="s">
        <v>409</v>
      </c>
      <c r="C69" s="664"/>
      <c r="D69" s="664"/>
      <c r="E69" s="664"/>
      <c r="F69" s="664"/>
      <c r="G69" s="664"/>
      <c r="H69" s="664"/>
      <c r="I69" s="664"/>
      <c r="J69" s="664"/>
      <c r="K69" s="664"/>
      <c r="L69" s="664"/>
      <c r="M69" s="664"/>
      <c r="N69" s="664"/>
      <c r="O69" s="664"/>
      <c r="P69" s="664"/>
      <c r="Q69" s="664"/>
      <c r="R69" s="664"/>
    </row>
    <row r="70" spans="2:18" x14ac:dyDescent="0.2">
      <c r="B70" s="664" t="s">
        <v>410</v>
      </c>
      <c r="C70" s="664"/>
      <c r="D70" s="664"/>
      <c r="E70" s="664"/>
      <c r="F70" s="664"/>
      <c r="G70" s="664"/>
      <c r="H70" s="664"/>
      <c r="I70" s="664"/>
      <c r="J70" s="664"/>
      <c r="K70" s="664"/>
      <c r="L70" s="664"/>
      <c r="M70" s="664"/>
      <c r="N70" s="664"/>
      <c r="O70" s="664"/>
      <c r="P70" s="664"/>
      <c r="Q70" s="664"/>
      <c r="R70" s="664"/>
    </row>
    <row r="71" spans="2:18" x14ac:dyDescent="0.2">
      <c r="B71" s="664" t="s">
        <v>411</v>
      </c>
      <c r="C71" s="664"/>
      <c r="D71" s="664"/>
      <c r="E71" s="664"/>
      <c r="F71" s="664"/>
      <c r="G71" s="664"/>
      <c r="H71" s="664"/>
      <c r="I71" s="664"/>
      <c r="J71" s="664"/>
      <c r="K71" s="664"/>
      <c r="L71" s="664"/>
      <c r="M71" s="664"/>
      <c r="N71" s="664"/>
      <c r="O71" s="664"/>
      <c r="P71" s="664"/>
      <c r="Q71" s="664"/>
      <c r="R71" s="664"/>
    </row>
    <row r="72" spans="2:18" x14ac:dyDescent="0.2">
      <c r="B72" s="664" t="s">
        <v>412</v>
      </c>
      <c r="C72" s="664"/>
      <c r="D72" s="664"/>
      <c r="E72" s="664"/>
      <c r="F72" s="664"/>
      <c r="G72" s="664"/>
      <c r="H72" s="664"/>
      <c r="I72" s="664"/>
      <c r="J72" s="664"/>
      <c r="K72" s="664"/>
      <c r="L72" s="664"/>
      <c r="M72" s="664"/>
      <c r="N72" s="664"/>
      <c r="O72" s="664"/>
      <c r="P72" s="664"/>
      <c r="Q72" s="664"/>
      <c r="R72" s="664"/>
    </row>
    <row r="73" spans="2:18" x14ac:dyDescent="0.2">
      <c r="B73" s="664" t="s">
        <v>413</v>
      </c>
      <c r="C73" s="664"/>
      <c r="D73" s="664"/>
      <c r="E73" s="664"/>
      <c r="F73" s="664"/>
      <c r="G73" s="664"/>
      <c r="H73" s="664"/>
      <c r="I73" s="664"/>
      <c r="J73" s="664"/>
      <c r="K73" s="664"/>
      <c r="L73" s="664"/>
      <c r="M73" s="664"/>
      <c r="N73" s="664"/>
      <c r="O73" s="664"/>
      <c r="P73" s="664"/>
      <c r="Q73" s="664"/>
      <c r="R73" s="664"/>
    </row>
    <row r="74" spans="2:18" x14ac:dyDescent="0.2">
      <c r="B74" s="664" t="s">
        <v>414</v>
      </c>
      <c r="C74" s="664"/>
      <c r="D74" s="664"/>
      <c r="E74" s="664"/>
      <c r="F74" s="664"/>
      <c r="G74" s="664"/>
      <c r="H74" s="664"/>
      <c r="I74" s="664"/>
      <c r="J74" s="664"/>
      <c r="K74" s="664"/>
      <c r="L74" s="664"/>
      <c r="M74" s="664"/>
      <c r="N74" s="664"/>
      <c r="O74" s="664"/>
      <c r="P74" s="664"/>
      <c r="Q74" s="664"/>
      <c r="R74" s="664"/>
    </row>
    <row r="75" spans="2:18" x14ac:dyDescent="0.2">
      <c r="B75" s="664" t="s">
        <v>415</v>
      </c>
      <c r="C75" s="664"/>
      <c r="D75" s="664"/>
      <c r="E75" s="664"/>
      <c r="F75" s="664"/>
      <c r="G75" s="664"/>
      <c r="H75" s="664"/>
      <c r="I75" s="664"/>
      <c r="J75" s="664"/>
      <c r="K75" s="664"/>
      <c r="L75" s="664"/>
      <c r="M75" s="664"/>
      <c r="N75" s="664"/>
      <c r="O75" s="664"/>
      <c r="P75" s="664"/>
      <c r="Q75" s="664"/>
      <c r="R75" s="664"/>
    </row>
    <row r="76" spans="2:18" x14ac:dyDescent="0.2">
      <c r="B76" s="664" t="s">
        <v>416</v>
      </c>
      <c r="C76" s="664"/>
      <c r="D76" s="664"/>
      <c r="E76" s="664"/>
      <c r="F76" s="664"/>
      <c r="G76" s="664"/>
      <c r="H76" s="664"/>
      <c r="I76" s="664"/>
      <c r="J76" s="664"/>
      <c r="K76" s="664"/>
      <c r="L76" s="664"/>
      <c r="M76" s="664"/>
      <c r="N76" s="664"/>
      <c r="O76" s="664"/>
      <c r="P76" s="664"/>
      <c r="Q76" s="664"/>
      <c r="R76" s="664"/>
    </row>
    <row r="77" spans="2:18" x14ac:dyDescent="0.2">
      <c r="B77" s="664" t="s">
        <v>417</v>
      </c>
      <c r="C77" s="664"/>
      <c r="D77" s="664"/>
      <c r="E77" s="664"/>
      <c r="F77" s="664"/>
      <c r="G77" s="664"/>
      <c r="H77" s="664"/>
      <c r="I77" s="664"/>
      <c r="J77" s="664"/>
      <c r="K77" s="664"/>
      <c r="L77" s="664"/>
      <c r="M77" s="664"/>
      <c r="N77" s="664"/>
      <c r="O77" s="664"/>
      <c r="P77" s="664"/>
      <c r="Q77" s="664"/>
      <c r="R77" s="664"/>
    </row>
    <row r="78" spans="2:18" x14ac:dyDescent="0.2">
      <c r="B78" s="664" t="s">
        <v>418</v>
      </c>
      <c r="C78" s="664"/>
      <c r="D78" s="664"/>
      <c r="E78" s="664"/>
      <c r="F78" s="664"/>
      <c r="G78" s="664"/>
      <c r="H78" s="664"/>
      <c r="I78" s="664"/>
      <c r="J78" s="664"/>
      <c r="K78" s="664"/>
      <c r="L78" s="664"/>
      <c r="M78" s="664"/>
      <c r="N78" s="664"/>
      <c r="O78" s="664"/>
      <c r="P78" s="664"/>
      <c r="Q78" s="664"/>
      <c r="R78" s="664"/>
    </row>
    <row r="79" spans="2:18" x14ac:dyDescent="0.2">
      <c r="B79" s="664" t="s">
        <v>419</v>
      </c>
      <c r="C79" s="664"/>
      <c r="D79" s="664"/>
      <c r="E79" s="664"/>
      <c r="F79" s="664"/>
      <c r="G79" s="664"/>
      <c r="H79" s="664"/>
      <c r="I79" s="664"/>
      <c r="J79" s="664"/>
      <c r="K79" s="664"/>
      <c r="L79" s="664"/>
      <c r="M79" s="664"/>
      <c r="N79" s="664"/>
      <c r="O79" s="664"/>
      <c r="P79" s="664"/>
      <c r="Q79" s="664"/>
      <c r="R79" s="664"/>
    </row>
    <row r="80" spans="2:18" x14ac:dyDescent="0.2">
      <c r="B80" s="664" t="s">
        <v>420</v>
      </c>
      <c r="C80" s="664"/>
      <c r="D80" s="664"/>
      <c r="E80" s="664"/>
      <c r="F80" s="664"/>
      <c r="G80" s="664"/>
      <c r="H80" s="664"/>
      <c r="I80" s="664"/>
      <c r="J80" s="664"/>
      <c r="K80" s="664"/>
      <c r="L80" s="664"/>
      <c r="M80" s="664"/>
      <c r="N80" s="664"/>
      <c r="O80" s="664"/>
      <c r="P80" s="664"/>
      <c r="Q80" s="664"/>
      <c r="R80" s="664"/>
    </row>
    <row r="81" spans="2:18" x14ac:dyDescent="0.2">
      <c r="B81" s="664" t="s">
        <v>421</v>
      </c>
      <c r="C81" s="664"/>
      <c r="D81" s="664"/>
      <c r="E81" s="664"/>
      <c r="F81" s="664"/>
      <c r="G81" s="664"/>
      <c r="H81" s="664"/>
      <c r="I81" s="664"/>
      <c r="J81" s="664"/>
      <c r="K81" s="664"/>
      <c r="L81" s="664"/>
      <c r="M81" s="664"/>
      <c r="N81" s="664"/>
      <c r="O81" s="664"/>
      <c r="P81" s="664"/>
      <c r="Q81" s="664"/>
      <c r="R81" s="664"/>
    </row>
    <row r="82" spans="2:18" x14ac:dyDescent="0.2">
      <c r="B82" s="664" t="s">
        <v>422</v>
      </c>
      <c r="C82" s="664"/>
      <c r="D82" s="664"/>
      <c r="E82" s="664"/>
      <c r="F82" s="664"/>
      <c r="G82" s="664"/>
      <c r="H82" s="664"/>
      <c r="I82" s="664"/>
      <c r="J82" s="664"/>
      <c r="K82" s="664"/>
      <c r="L82" s="664"/>
      <c r="M82" s="664"/>
      <c r="N82" s="664"/>
      <c r="O82" s="664"/>
      <c r="P82" s="664"/>
      <c r="Q82" s="664"/>
      <c r="R82" s="664"/>
    </row>
    <row r="83" spans="2:18" x14ac:dyDescent="0.2">
      <c r="B83" s="665" t="s">
        <v>423</v>
      </c>
      <c r="C83" s="664"/>
      <c r="D83" s="664"/>
      <c r="E83" s="664"/>
      <c r="F83" s="664"/>
      <c r="G83" s="664"/>
      <c r="H83" s="664"/>
      <c r="I83" s="664"/>
      <c r="J83" s="664"/>
      <c r="K83" s="664"/>
      <c r="L83" s="664"/>
      <c r="M83" s="664"/>
      <c r="N83" s="664"/>
      <c r="O83" s="664"/>
      <c r="P83" s="664"/>
      <c r="Q83" s="664"/>
      <c r="R83" s="664"/>
    </row>
    <row r="84" spans="2:18" x14ac:dyDescent="0.2">
      <c r="B84" s="664" t="s">
        <v>424</v>
      </c>
      <c r="C84" s="664"/>
      <c r="D84" s="664"/>
      <c r="E84" s="664"/>
      <c r="F84" s="664"/>
      <c r="G84" s="664"/>
      <c r="H84" s="664"/>
      <c r="I84" s="664"/>
      <c r="J84" s="664"/>
      <c r="K84" s="664"/>
      <c r="L84" s="664"/>
      <c r="M84" s="664"/>
      <c r="N84" s="664"/>
      <c r="O84" s="664"/>
      <c r="P84" s="664"/>
      <c r="Q84" s="664"/>
      <c r="R84" s="664"/>
    </row>
    <row r="85" spans="2:18" x14ac:dyDescent="0.2">
      <c r="B85" s="664" t="s">
        <v>425</v>
      </c>
      <c r="C85" s="664"/>
      <c r="D85" s="664"/>
      <c r="E85" s="664"/>
      <c r="F85" s="664"/>
      <c r="G85" s="664"/>
      <c r="H85" s="664"/>
      <c r="I85" s="664"/>
      <c r="J85" s="664"/>
      <c r="K85" s="664"/>
      <c r="L85" s="664"/>
      <c r="M85" s="664"/>
      <c r="N85" s="664"/>
      <c r="O85" s="664"/>
      <c r="P85" s="664"/>
      <c r="Q85" s="664"/>
      <c r="R85" s="664"/>
    </row>
    <row r="86" spans="2:18" x14ac:dyDescent="0.2">
      <c r="B86" s="664"/>
      <c r="C86" s="664"/>
      <c r="D86" s="664"/>
      <c r="E86" s="664"/>
      <c r="F86" s="664"/>
      <c r="G86" s="664"/>
      <c r="H86" s="664"/>
      <c r="I86" s="664"/>
      <c r="J86" s="664"/>
      <c r="K86" s="664"/>
      <c r="L86" s="664"/>
      <c r="M86" s="664"/>
      <c r="N86" s="664"/>
      <c r="O86" s="664"/>
      <c r="P86" s="664"/>
      <c r="Q86" s="664"/>
      <c r="R86" s="664"/>
    </row>
    <row r="87" spans="2:18" x14ac:dyDescent="0.2">
      <c r="B87" s="664"/>
      <c r="C87" s="664"/>
      <c r="D87" s="664"/>
      <c r="E87" s="664"/>
      <c r="F87" s="664"/>
      <c r="G87" s="664"/>
      <c r="H87" s="664"/>
      <c r="I87" s="664"/>
      <c r="J87" s="664"/>
      <c r="K87" s="664"/>
      <c r="L87" s="664"/>
      <c r="M87" s="664"/>
      <c r="N87" s="664"/>
      <c r="O87" s="664"/>
      <c r="P87" s="664"/>
      <c r="Q87" s="664"/>
      <c r="R87" s="664"/>
    </row>
    <row r="88" spans="2:18" x14ac:dyDescent="0.2">
      <c r="B88" s="664"/>
      <c r="C88" s="664"/>
      <c r="D88" s="664"/>
      <c r="E88" s="664"/>
      <c r="F88" s="664"/>
      <c r="G88" s="664"/>
      <c r="H88" s="664"/>
      <c r="I88" s="664"/>
      <c r="J88" s="664"/>
      <c r="K88" s="664"/>
      <c r="L88" s="664"/>
      <c r="M88" s="664"/>
      <c r="N88" s="664"/>
      <c r="O88" s="664"/>
      <c r="P88" s="664"/>
      <c r="Q88" s="664"/>
      <c r="R88" s="664"/>
    </row>
    <row r="89" spans="2:18" x14ac:dyDescent="0.2">
      <c r="B89" s="664"/>
      <c r="C89" s="664"/>
      <c r="D89" s="664"/>
      <c r="E89" s="664"/>
      <c r="F89" s="664"/>
      <c r="G89" s="664"/>
      <c r="H89" s="664"/>
      <c r="I89" s="664"/>
      <c r="J89" s="664"/>
      <c r="K89" s="664"/>
      <c r="L89" s="664"/>
      <c r="M89" s="664"/>
      <c r="N89" s="664"/>
      <c r="O89" s="664"/>
      <c r="P89" s="664"/>
      <c r="Q89" s="664"/>
      <c r="R89" s="664"/>
    </row>
    <row r="90" spans="2:18" x14ac:dyDescent="0.2">
      <c r="B90" s="664"/>
      <c r="C90" s="664"/>
      <c r="D90" s="664"/>
      <c r="E90" s="664"/>
      <c r="F90" s="664"/>
      <c r="G90" s="664"/>
      <c r="H90" s="664"/>
      <c r="I90" s="664"/>
      <c r="J90" s="664"/>
      <c r="K90" s="664"/>
      <c r="L90" s="664"/>
      <c r="M90" s="664"/>
      <c r="N90" s="664"/>
      <c r="O90" s="664"/>
      <c r="P90" s="664"/>
      <c r="Q90" s="664"/>
      <c r="R90" s="664"/>
    </row>
    <row r="91" spans="2:18" x14ac:dyDescent="0.2">
      <c r="B91" s="664"/>
      <c r="C91" s="664"/>
      <c r="D91" s="664"/>
      <c r="E91" s="664"/>
      <c r="F91" s="664"/>
      <c r="G91" s="664"/>
      <c r="H91" s="664"/>
      <c r="I91" s="664"/>
      <c r="J91" s="664"/>
      <c r="K91" s="664"/>
      <c r="L91" s="664"/>
      <c r="M91" s="664"/>
      <c r="N91" s="664"/>
      <c r="O91" s="664"/>
      <c r="P91" s="664"/>
      <c r="Q91" s="664"/>
      <c r="R91" s="664"/>
    </row>
    <row r="92" spans="2:18" x14ac:dyDescent="0.2">
      <c r="B92" s="664"/>
      <c r="C92" s="664"/>
      <c r="D92" s="664"/>
      <c r="E92" s="664"/>
      <c r="F92" s="664"/>
      <c r="G92" s="664"/>
      <c r="H92" s="664"/>
      <c r="I92" s="664"/>
      <c r="J92" s="664"/>
      <c r="K92" s="664"/>
      <c r="L92" s="664"/>
      <c r="M92" s="664"/>
      <c r="N92" s="664"/>
      <c r="O92" s="664"/>
      <c r="P92" s="664"/>
      <c r="Q92" s="664"/>
      <c r="R92" s="664"/>
    </row>
    <row r="93" spans="2:18" x14ac:dyDescent="0.2">
      <c r="B93" s="664"/>
      <c r="C93" s="664"/>
      <c r="D93" s="664"/>
      <c r="E93" s="664"/>
      <c r="F93" s="664"/>
      <c r="G93" s="664"/>
      <c r="H93" s="664"/>
      <c r="I93" s="664"/>
      <c r="J93" s="664"/>
      <c r="K93" s="664"/>
      <c r="L93" s="664"/>
      <c r="M93" s="664"/>
      <c r="N93" s="664"/>
      <c r="O93" s="664"/>
      <c r="P93" s="664"/>
      <c r="Q93" s="664"/>
      <c r="R93" s="664"/>
    </row>
    <row r="94" spans="2:18" x14ac:dyDescent="0.2">
      <c r="B94" s="664"/>
      <c r="C94" s="664"/>
      <c r="D94" s="664"/>
      <c r="E94" s="664"/>
      <c r="F94" s="664"/>
      <c r="G94" s="664"/>
      <c r="H94" s="664"/>
      <c r="I94" s="664"/>
      <c r="J94" s="664"/>
      <c r="K94" s="664"/>
      <c r="L94" s="664"/>
      <c r="M94" s="664"/>
      <c r="N94" s="664"/>
      <c r="O94" s="664"/>
      <c r="P94" s="664"/>
      <c r="Q94" s="664"/>
      <c r="R94" s="664"/>
    </row>
    <row r="122" spans="1:7" x14ac:dyDescent="0.2">
      <c r="A122" s="383"/>
      <c r="C122" s="383"/>
      <c r="D122" s="383"/>
      <c r="E122" s="383"/>
      <c r="F122" s="383"/>
      <c r="G122" s="383"/>
    </row>
    <row r="123" spans="1:7" x14ac:dyDescent="0.2">
      <c r="C123" s="381"/>
    </row>
    <row r="151" spans="1:1" x14ac:dyDescent="0.2">
      <c r="A151" s="383"/>
    </row>
    <row r="187" spans="1:1" x14ac:dyDescent="0.2">
      <c r="A187" s="385"/>
    </row>
    <row r="238" spans="1:1" x14ac:dyDescent="0.2">
      <c r="A238" s="385"/>
    </row>
    <row r="287" spans="1:1" x14ac:dyDescent="0.2">
      <c r="A287" s="385"/>
    </row>
    <row r="314" spans="1:1" x14ac:dyDescent="0.2">
      <c r="A314" s="383"/>
    </row>
    <row r="364" spans="1:1" x14ac:dyDescent="0.2">
      <c r="A364" s="385"/>
    </row>
    <row r="388" spans="1:1" x14ac:dyDescent="0.2">
      <c r="A388" s="383"/>
    </row>
    <row r="416" spans="1:1" x14ac:dyDescent="0.2">
      <c r="A416" s="383"/>
    </row>
    <row r="444" spans="1:1" x14ac:dyDescent="0.2">
      <c r="A444" s="383"/>
    </row>
    <row r="468" spans="1:1" x14ac:dyDescent="0.2">
      <c r="A468" s="383"/>
    </row>
    <row r="497" spans="1:1" x14ac:dyDescent="0.2">
      <c r="A497" s="383"/>
    </row>
    <row r="526" spans="1:1" x14ac:dyDescent="0.2">
      <c r="A526" s="383"/>
    </row>
    <row r="575" spans="1:1" x14ac:dyDescent="0.2">
      <c r="A575" s="385"/>
    </row>
    <row r="606" spans="1:1" x14ac:dyDescent="0.2">
      <c r="A606" s="385"/>
    </row>
    <row r="650" spans="1:1" x14ac:dyDescent="0.2">
      <c r="A650" s="385"/>
    </row>
    <row r="686" spans="1:1" x14ac:dyDescent="0.2">
      <c r="A686" s="383"/>
    </row>
    <row r="725" spans="1:1" x14ac:dyDescent="0.2">
      <c r="A725" s="385"/>
    </row>
    <row r="754" spans="1:1" x14ac:dyDescent="0.2">
      <c r="A754" s="385"/>
    </row>
    <row r="793" spans="1:1" x14ac:dyDescent="0.2">
      <c r="A793" s="385"/>
    </row>
    <row r="832" spans="1:1" x14ac:dyDescent="0.2">
      <c r="A832" s="385"/>
    </row>
    <row r="860" spans="1:1" x14ac:dyDescent="0.2">
      <c r="A860" s="385"/>
    </row>
    <row r="900" spans="1:1" x14ac:dyDescent="0.2">
      <c r="A900" s="385"/>
    </row>
    <row r="940" spans="1:1" x14ac:dyDescent="0.2">
      <c r="A940" s="385"/>
    </row>
    <row r="969" spans="1:1" x14ac:dyDescent="0.2">
      <c r="A969" s="38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400-000000000000}"/>
    <dataValidation type="list" allowBlank="1" showInputMessage="1" showErrorMessage="1" sqref="F11" xr:uid="{00000000-0002-0000-0400-000001000000}">
      <formula1>"前年度（３月を除く）,届出日の属する月の前３月"</formula1>
    </dataValidation>
    <dataValidation type="list" allowBlank="1" showInputMessage="1" showErrorMessage="1" sqref="B14 B44" xr:uid="{00000000-0002-0000-0400-000002000000}">
      <formula1>"□,■"</formula1>
    </dataValidation>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23"/>
  <sheetViews>
    <sheetView zoomScaleNormal="100" zoomScaleSheetLayoutView="25" workbookViewId="0">
      <selection activeCell="F61" sqref="F61"/>
    </sheetView>
  </sheetViews>
  <sheetFormatPr defaultColWidth="3.6328125" defaultRowHeight="13" x14ac:dyDescent="0.2"/>
  <cols>
    <col min="1" max="1" width="2.08984375" style="272" customWidth="1"/>
    <col min="2" max="11" width="3.6328125" style="272"/>
    <col min="12" max="12" width="5.6328125" style="272" customWidth="1"/>
    <col min="13" max="18" width="3.6328125" style="272"/>
    <col min="19" max="19" width="5.6328125" style="272" customWidth="1"/>
    <col min="20" max="25" width="3.6328125" style="272"/>
    <col min="26" max="26" width="5.6328125" style="272" customWidth="1"/>
    <col min="27" max="27" width="2.08984375" style="272" customWidth="1"/>
    <col min="28" max="37" width="5.6328125" style="272" customWidth="1"/>
    <col min="38" max="16384" width="3.6328125" style="272"/>
  </cols>
  <sheetData>
    <row r="1" spans="1:37" s="347" customFormat="1" x14ac:dyDescent="0.2">
      <c r="A1" s="272"/>
      <c r="B1" s="272" t="s">
        <v>330</v>
      </c>
      <c r="C1" s="272"/>
      <c r="D1" s="272"/>
      <c r="E1" s="272"/>
      <c r="F1" s="272"/>
      <c r="G1" s="272"/>
      <c r="H1" s="272"/>
      <c r="I1" s="272"/>
      <c r="J1" s="272"/>
      <c r="K1" s="272"/>
      <c r="L1" s="272"/>
      <c r="M1" s="273"/>
      <c r="N1" s="274"/>
      <c r="O1" s="274"/>
      <c r="P1" s="274"/>
      <c r="Q1" s="272"/>
      <c r="R1" s="272"/>
      <c r="S1" s="272"/>
      <c r="T1" s="273" t="s">
        <v>72</v>
      </c>
      <c r="U1" s="354"/>
      <c r="V1" s="274" t="s">
        <v>73</v>
      </c>
      <c r="W1" s="354"/>
      <c r="X1" s="274" t="s">
        <v>74</v>
      </c>
      <c r="Y1" s="354"/>
      <c r="Z1" s="274" t="s">
        <v>166</v>
      </c>
      <c r="AA1" s="272"/>
      <c r="AB1" s="272"/>
      <c r="AC1" s="272"/>
      <c r="AD1" s="272"/>
      <c r="AE1" s="272"/>
      <c r="AF1" s="272"/>
      <c r="AG1" s="272"/>
      <c r="AH1" s="272"/>
      <c r="AI1" s="272"/>
      <c r="AJ1" s="272"/>
      <c r="AK1" s="272"/>
    </row>
    <row r="2" spans="1:37" s="347" customFormat="1" ht="21" customHeight="1" x14ac:dyDescent="0.2">
      <c r="A2" s="272"/>
      <c r="B2" s="272"/>
      <c r="C2" s="272"/>
      <c r="D2" s="272"/>
      <c r="E2" s="272"/>
      <c r="F2" s="272"/>
      <c r="G2" s="272"/>
      <c r="H2" s="272"/>
      <c r="I2" s="272"/>
      <c r="J2" s="272"/>
      <c r="K2" s="272"/>
      <c r="L2" s="272"/>
      <c r="M2" s="273"/>
      <c r="N2" s="274"/>
      <c r="O2" s="274"/>
      <c r="P2" s="274"/>
      <c r="Q2" s="273"/>
      <c r="R2" s="274"/>
      <c r="S2" s="274"/>
      <c r="T2" s="274"/>
      <c r="U2" s="274"/>
      <c r="V2" s="274"/>
      <c r="W2" s="274"/>
      <c r="X2" s="274"/>
      <c r="Y2" s="274"/>
      <c r="Z2" s="274"/>
      <c r="AA2" s="272"/>
      <c r="AB2" s="272"/>
      <c r="AC2" s="272"/>
      <c r="AD2" s="272"/>
      <c r="AE2" s="272"/>
      <c r="AF2" s="272"/>
      <c r="AG2" s="272"/>
      <c r="AH2" s="272"/>
      <c r="AI2" s="272"/>
      <c r="AJ2" s="272"/>
      <c r="AK2" s="272"/>
    </row>
    <row r="3" spans="1:37" s="347" customFormat="1" ht="21" customHeight="1" x14ac:dyDescent="0.2">
      <c r="A3" s="272"/>
      <c r="B3" s="666" t="s">
        <v>426</v>
      </c>
      <c r="C3" s="666"/>
      <c r="D3" s="666"/>
      <c r="E3" s="666"/>
      <c r="F3" s="666"/>
      <c r="G3" s="666"/>
      <c r="H3" s="666"/>
      <c r="I3" s="666"/>
      <c r="J3" s="666"/>
      <c r="K3" s="666"/>
      <c r="L3" s="666"/>
      <c r="M3" s="666"/>
      <c r="N3" s="666"/>
      <c r="O3" s="666"/>
      <c r="P3" s="666"/>
      <c r="Q3" s="666"/>
      <c r="R3" s="666"/>
      <c r="S3" s="666"/>
      <c r="T3" s="666"/>
      <c r="U3" s="666"/>
      <c r="V3" s="666"/>
      <c r="W3" s="666"/>
      <c r="X3" s="666"/>
      <c r="Y3" s="666"/>
      <c r="Z3" s="666"/>
      <c r="AA3" s="272"/>
      <c r="AB3" s="272"/>
      <c r="AC3" s="272"/>
      <c r="AD3" s="272"/>
      <c r="AE3" s="272"/>
      <c r="AF3" s="272"/>
      <c r="AG3" s="272"/>
      <c r="AH3" s="272"/>
      <c r="AI3" s="272"/>
      <c r="AJ3" s="272"/>
      <c r="AK3" s="272"/>
    </row>
    <row r="4" spans="1:37" s="347" customFormat="1" x14ac:dyDescent="0.2">
      <c r="A4" s="272"/>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2"/>
      <c r="AB4" s="272"/>
      <c r="AC4" s="272"/>
      <c r="AD4" s="272"/>
      <c r="AE4" s="272"/>
      <c r="AF4" s="272"/>
      <c r="AG4" s="272"/>
      <c r="AH4" s="272"/>
      <c r="AI4" s="272"/>
      <c r="AJ4" s="272"/>
      <c r="AK4" s="272"/>
    </row>
    <row r="5" spans="1:37" s="347" customFormat="1" ht="21" customHeight="1" x14ac:dyDescent="0.2">
      <c r="A5" s="272"/>
      <c r="B5" s="274"/>
      <c r="C5" s="274"/>
      <c r="D5" s="274"/>
      <c r="E5" s="274"/>
      <c r="F5" s="274"/>
      <c r="G5" s="274"/>
      <c r="H5" s="274"/>
      <c r="I5" s="274"/>
      <c r="J5" s="274"/>
      <c r="K5" s="274"/>
      <c r="L5" s="274"/>
      <c r="M5" s="274"/>
      <c r="N5" s="274"/>
      <c r="O5" s="274"/>
      <c r="P5" s="273" t="s">
        <v>272</v>
      </c>
      <c r="Q5" s="275"/>
      <c r="R5" s="275"/>
      <c r="S5" s="275"/>
      <c r="T5" s="275"/>
      <c r="U5" s="275"/>
      <c r="V5" s="275"/>
      <c r="W5" s="275"/>
      <c r="X5" s="275"/>
      <c r="Y5" s="275"/>
      <c r="Z5" s="275"/>
      <c r="AA5" s="272"/>
      <c r="AB5" s="272"/>
      <c r="AC5" s="272"/>
      <c r="AD5" s="272"/>
      <c r="AE5" s="272"/>
      <c r="AF5" s="272"/>
      <c r="AG5" s="272"/>
      <c r="AH5" s="272"/>
      <c r="AI5" s="272"/>
      <c r="AJ5" s="272"/>
      <c r="AK5" s="272"/>
    </row>
    <row r="6" spans="1:37" s="347" customFormat="1" ht="21" customHeight="1" x14ac:dyDescent="0.2">
      <c r="A6" s="272"/>
      <c r="B6" s="274"/>
      <c r="C6" s="274"/>
      <c r="D6" s="274"/>
      <c r="E6" s="274"/>
      <c r="F6" s="274"/>
      <c r="G6" s="274"/>
      <c r="H6" s="274"/>
      <c r="I6" s="274"/>
      <c r="J6" s="274"/>
      <c r="K6" s="274"/>
      <c r="L6" s="274"/>
      <c r="M6" s="274"/>
      <c r="N6" s="274"/>
      <c r="O6" s="274"/>
      <c r="P6" s="273" t="s">
        <v>168</v>
      </c>
      <c r="Q6" s="667"/>
      <c r="R6" s="667"/>
      <c r="S6" s="667"/>
      <c r="T6" s="667"/>
      <c r="U6" s="667"/>
      <c r="V6" s="667"/>
      <c r="W6" s="667"/>
      <c r="X6" s="667"/>
      <c r="Y6" s="667"/>
      <c r="Z6" s="667"/>
      <c r="AA6" s="272"/>
      <c r="AB6" s="272"/>
      <c r="AC6" s="272"/>
      <c r="AD6" s="272"/>
      <c r="AE6" s="272"/>
      <c r="AF6" s="272"/>
      <c r="AG6" s="272"/>
      <c r="AH6" s="272"/>
      <c r="AI6" s="272"/>
      <c r="AJ6" s="272"/>
      <c r="AK6" s="272"/>
    </row>
    <row r="7" spans="1:37" s="347" customFormat="1" ht="21" customHeight="1" x14ac:dyDescent="0.2">
      <c r="A7" s="272"/>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2"/>
      <c r="AB7" s="272"/>
      <c r="AC7" s="272"/>
      <c r="AD7" s="272"/>
      <c r="AE7" s="272"/>
      <c r="AF7" s="272"/>
      <c r="AG7" s="272"/>
      <c r="AH7" s="272"/>
      <c r="AI7" s="272"/>
      <c r="AJ7" s="272"/>
      <c r="AK7" s="272"/>
    </row>
    <row r="8" spans="1:37" ht="21" customHeight="1" x14ac:dyDescent="0.2">
      <c r="B8" s="272" t="s">
        <v>331</v>
      </c>
    </row>
    <row r="9" spans="1:37" ht="21" customHeight="1" x14ac:dyDescent="0.2">
      <c r="C9" s="272" t="s">
        <v>72</v>
      </c>
      <c r="E9" s="668"/>
      <c r="F9" s="668"/>
      <c r="G9" s="272" t="s">
        <v>332</v>
      </c>
      <c r="J9" s="354" t="s">
        <v>5</v>
      </c>
      <c r="K9" s="272" t="s">
        <v>333</v>
      </c>
      <c r="M9" s="354" t="s">
        <v>5</v>
      </c>
      <c r="N9" s="272" t="s">
        <v>334</v>
      </c>
    </row>
    <row r="10" spans="1:37" ht="44.25" customHeight="1" x14ac:dyDescent="0.2">
      <c r="B10" s="669" t="s">
        <v>427</v>
      </c>
      <c r="C10" s="669"/>
      <c r="D10" s="669"/>
      <c r="E10" s="669"/>
      <c r="F10" s="669"/>
      <c r="G10" s="669"/>
      <c r="H10" s="669"/>
      <c r="I10" s="669"/>
      <c r="J10" s="669"/>
      <c r="K10" s="669"/>
      <c r="L10" s="669"/>
      <c r="M10" s="669"/>
      <c r="N10" s="669"/>
      <c r="O10" s="669"/>
      <c r="P10" s="669"/>
      <c r="Q10" s="669"/>
      <c r="R10" s="669"/>
      <c r="S10" s="669"/>
      <c r="T10" s="669"/>
      <c r="U10" s="669"/>
      <c r="V10" s="669"/>
      <c r="W10" s="669"/>
      <c r="X10" s="669"/>
      <c r="Y10" s="669"/>
      <c r="Z10" s="669"/>
    </row>
    <row r="11" spans="1:37" ht="21" customHeight="1" x14ac:dyDescent="0.2">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row>
    <row r="12" spans="1:37" ht="21" customHeight="1" x14ac:dyDescent="0.2">
      <c r="B12" s="272" t="s">
        <v>335</v>
      </c>
    </row>
    <row r="13" spans="1:37" ht="21" customHeight="1" x14ac:dyDescent="0.2">
      <c r="C13" s="354" t="s">
        <v>5</v>
      </c>
      <c r="D13" s="272" t="s">
        <v>336</v>
      </c>
      <c r="F13" s="354" t="s">
        <v>5</v>
      </c>
      <c r="G13" s="272" t="s">
        <v>337</v>
      </c>
    </row>
    <row r="14" spans="1:37" ht="9.75" customHeight="1" x14ac:dyDescent="0.2">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row>
    <row r="15" spans="1:37" ht="13.5" customHeight="1" x14ac:dyDescent="0.2">
      <c r="B15" s="272" t="s">
        <v>338</v>
      </c>
    </row>
    <row r="16" spans="1:37" ht="45.75" customHeight="1" x14ac:dyDescent="0.2">
      <c r="B16" s="670"/>
      <c r="C16" s="670"/>
      <c r="D16" s="670"/>
      <c r="E16" s="670"/>
      <c r="F16" s="671" t="s">
        <v>428</v>
      </c>
      <c r="G16" s="672"/>
      <c r="H16" s="672"/>
      <c r="I16" s="672"/>
      <c r="J16" s="672"/>
      <c r="K16" s="672"/>
      <c r="L16" s="673"/>
      <c r="M16" s="674" t="s">
        <v>429</v>
      </c>
      <c r="N16" s="674"/>
      <c r="O16" s="674"/>
      <c r="P16" s="674"/>
      <c r="Q16" s="674"/>
      <c r="R16" s="674"/>
      <c r="S16" s="674"/>
    </row>
    <row r="17" spans="1:37" ht="21" customHeight="1" x14ac:dyDescent="0.2">
      <c r="B17" s="675">
        <v>3</v>
      </c>
      <c r="C17" s="676"/>
      <c r="D17" s="676" t="s">
        <v>165</v>
      </c>
      <c r="E17" s="677"/>
      <c r="F17" s="678"/>
      <c r="G17" s="679"/>
      <c r="H17" s="679"/>
      <c r="I17" s="679"/>
      <c r="J17" s="679"/>
      <c r="K17" s="679"/>
      <c r="L17" s="353" t="s">
        <v>269</v>
      </c>
      <c r="M17" s="678"/>
      <c r="N17" s="679"/>
      <c r="O17" s="679"/>
      <c r="P17" s="679"/>
      <c r="Q17" s="679"/>
      <c r="R17" s="679"/>
      <c r="S17" s="353" t="s">
        <v>269</v>
      </c>
    </row>
    <row r="18" spans="1:37" ht="21" customHeight="1" x14ac:dyDescent="0.2">
      <c r="B18" s="675">
        <v>4</v>
      </c>
      <c r="C18" s="676"/>
      <c r="D18" s="676" t="s">
        <v>165</v>
      </c>
      <c r="E18" s="677"/>
      <c r="F18" s="678"/>
      <c r="G18" s="679"/>
      <c r="H18" s="679"/>
      <c r="I18" s="679"/>
      <c r="J18" s="679"/>
      <c r="K18" s="679"/>
      <c r="L18" s="353" t="s">
        <v>269</v>
      </c>
      <c r="M18" s="678"/>
      <c r="N18" s="679"/>
      <c r="O18" s="679"/>
      <c r="P18" s="679"/>
      <c r="Q18" s="679"/>
      <c r="R18" s="679"/>
      <c r="S18" s="353" t="s">
        <v>269</v>
      </c>
    </row>
    <row r="19" spans="1:37" ht="21" customHeight="1" x14ac:dyDescent="0.2">
      <c r="B19" s="675">
        <v>5</v>
      </c>
      <c r="C19" s="676"/>
      <c r="D19" s="676" t="s">
        <v>165</v>
      </c>
      <c r="E19" s="677"/>
      <c r="F19" s="678"/>
      <c r="G19" s="679"/>
      <c r="H19" s="679"/>
      <c r="I19" s="679"/>
      <c r="J19" s="679"/>
      <c r="K19" s="679"/>
      <c r="L19" s="353" t="s">
        <v>269</v>
      </c>
      <c r="M19" s="678"/>
      <c r="N19" s="679"/>
      <c r="O19" s="679"/>
      <c r="P19" s="679"/>
      <c r="Q19" s="679"/>
      <c r="R19" s="679"/>
      <c r="S19" s="353" t="s">
        <v>269</v>
      </c>
    </row>
    <row r="20" spans="1:37" ht="21" customHeight="1" x14ac:dyDescent="0.2">
      <c r="B20" s="675">
        <v>6</v>
      </c>
      <c r="C20" s="676"/>
      <c r="D20" s="676" t="s">
        <v>165</v>
      </c>
      <c r="E20" s="677"/>
      <c r="F20" s="678"/>
      <c r="G20" s="679"/>
      <c r="H20" s="679"/>
      <c r="I20" s="679"/>
      <c r="J20" s="679"/>
      <c r="K20" s="679"/>
      <c r="L20" s="353" t="s">
        <v>269</v>
      </c>
      <c r="M20" s="678"/>
      <c r="N20" s="679"/>
      <c r="O20" s="679"/>
      <c r="P20" s="679"/>
      <c r="Q20" s="679"/>
      <c r="R20" s="679"/>
      <c r="S20" s="353" t="s">
        <v>269</v>
      </c>
    </row>
    <row r="21" spans="1:37" ht="21" customHeight="1" x14ac:dyDescent="0.2">
      <c r="B21" s="675">
        <v>7</v>
      </c>
      <c r="C21" s="676"/>
      <c r="D21" s="676" t="s">
        <v>165</v>
      </c>
      <c r="E21" s="677"/>
      <c r="F21" s="678"/>
      <c r="G21" s="679"/>
      <c r="H21" s="679"/>
      <c r="I21" s="679"/>
      <c r="J21" s="679"/>
      <c r="K21" s="679"/>
      <c r="L21" s="353" t="s">
        <v>269</v>
      </c>
      <c r="M21" s="678"/>
      <c r="N21" s="679"/>
      <c r="O21" s="679"/>
      <c r="P21" s="679"/>
      <c r="Q21" s="679"/>
      <c r="R21" s="679"/>
      <c r="S21" s="353" t="s">
        <v>269</v>
      </c>
    </row>
    <row r="22" spans="1:37" ht="21" customHeight="1" x14ac:dyDescent="0.2">
      <c r="B22" s="675">
        <v>8</v>
      </c>
      <c r="C22" s="676"/>
      <c r="D22" s="676" t="s">
        <v>165</v>
      </c>
      <c r="E22" s="677"/>
      <c r="F22" s="678"/>
      <c r="G22" s="679"/>
      <c r="H22" s="679"/>
      <c r="I22" s="679"/>
      <c r="J22" s="679"/>
      <c r="K22" s="679"/>
      <c r="L22" s="353" t="s">
        <v>269</v>
      </c>
      <c r="M22" s="678"/>
      <c r="N22" s="679"/>
      <c r="O22" s="679"/>
      <c r="P22" s="679"/>
      <c r="Q22" s="679"/>
      <c r="R22" s="679"/>
      <c r="S22" s="353" t="s">
        <v>269</v>
      </c>
    </row>
    <row r="23" spans="1:37" ht="20.149999999999999" customHeight="1" x14ac:dyDescent="0.2">
      <c r="B23" s="670" t="s">
        <v>297</v>
      </c>
      <c r="C23" s="670"/>
      <c r="D23" s="670"/>
      <c r="E23" s="670"/>
      <c r="F23" s="675" t="str">
        <f>IF(SUM(F17:K22)=0,"",SUM(F17:K22))</f>
        <v/>
      </c>
      <c r="G23" s="676"/>
      <c r="H23" s="676"/>
      <c r="I23" s="676"/>
      <c r="J23" s="676"/>
      <c r="K23" s="676"/>
      <c r="L23" s="353" t="s">
        <v>269</v>
      </c>
      <c r="M23" s="675" t="str">
        <f>IF(SUM(M17:R22)=0,"",SUM(M17:R22))</f>
        <v/>
      </c>
      <c r="N23" s="676"/>
      <c r="O23" s="676"/>
      <c r="P23" s="676"/>
      <c r="Q23" s="676"/>
      <c r="R23" s="676"/>
      <c r="S23" s="353" t="s">
        <v>269</v>
      </c>
    </row>
    <row r="24" spans="1:37" s="347" customFormat="1" ht="20.149999999999999" customHeight="1" x14ac:dyDescent="0.2">
      <c r="A24" s="272"/>
      <c r="B24" s="274"/>
      <c r="C24" s="274"/>
      <c r="D24" s="274"/>
      <c r="E24" s="274"/>
      <c r="F24" s="274"/>
      <c r="G24" s="274"/>
      <c r="H24" s="274"/>
      <c r="I24" s="274"/>
      <c r="J24" s="274"/>
      <c r="K24" s="274"/>
      <c r="L24" s="274"/>
      <c r="M24" s="274"/>
      <c r="N24" s="274"/>
      <c r="O24" s="274"/>
      <c r="P24" s="274"/>
      <c r="Q24" s="274"/>
      <c r="R24" s="274"/>
      <c r="S24" s="274"/>
      <c r="T24" s="272"/>
      <c r="U24" s="272"/>
      <c r="V24" s="272"/>
      <c r="W24" s="272"/>
      <c r="X24" s="272"/>
      <c r="Y24" s="272"/>
      <c r="Z24" s="272"/>
      <c r="AA24" s="272"/>
      <c r="AB24" s="272"/>
      <c r="AC24" s="272"/>
      <c r="AD24" s="272"/>
      <c r="AE24" s="272"/>
      <c r="AF24" s="272"/>
      <c r="AG24" s="272"/>
      <c r="AH24" s="272"/>
      <c r="AI24" s="272"/>
      <c r="AJ24" s="272"/>
      <c r="AK24" s="272"/>
    </row>
    <row r="25" spans="1:37" s="347" customFormat="1" ht="20.149999999999999" customHeight="1" x14ac:dyDescent="0.2">
      <c r="A25" s="272"/>
      <c r="B25" s="680" t="s">
        <v>430</v>
      </c>
      <c r="C25" s="681"/>
      <c r="D25" s="681"/>
      <c r="E25" s="682"/>
      <c r="F25" s="686" t="str">
        <f>IF(F23="","",ROUNDDOWN(M23/F23,3))</f>
        <v/>
      </c>
      <c r="G25" s="687"/>
      <c r="H25" s="687"/>
      <c r="I25" s="687"/>
      <c r="J25" s="687"/>
      <c r="K25" s="688"/>
      <c r="L25" s="692" t="s">
        <v>144</v>
      </c>
      <c r="M25" s="274"/>
      <c r="N25" s="274"/>
      <c r="O25" s="274"/>
      <c r="P25" s="274"/>
      <c r="Q25" s="274"/>
      <c r="R25" s="274"/>
      <c r="S25" s="274"/>
      <c r="T25" s="272"/>
      <c r="U25" s="272"/>
      <c r="V25" s="272"/>
      <c r="W25" s="272"/>
      <c r="X25" s="272"/>
      <c r="Y25" s="272"/>
      <c r="Z25" s="272"/>
      <c r="AA25" s="272"/>
      <c r="AB25" s="272"/>
      <c r="AC25" s="272"/>
      <c r="AD25" s="272"/>
      <c r="AE25" s="272"/>
      <c r="AF25" s="272"/>
      <c r="AG25" s="272"/>
      <c r="AH25" s="272"/>
      <c r="AI25" s="272"/>
      <c r="AJ25" s="272"/>
      <c r="AK25" s="272"/>
    </row>
    <row r="26" spans="1:37" s="347" customFormat="1" ht="9" customHeight="1" x14ac:dyDescent="0.2">
      <c r="A26" s="272"/>
      <c r="B26" s="683"/>
      <c r="C26" s="684"/>
      <c r="D26" s="684"/>
      <c r="E26" s="685"/>
      <c r="F26" s="689"/>
      <c r="G26" s="690"/>
      <c r="H26" s="690"/>
      <c r="I26" s="690"/>
      <c r="J26" s="690"/>
      <c r="K26" s="691"/>
      <c r="L26" s="692"/>
      <c r="M26" s="274"/>
      <c r="N26" s="274"/>
      <c r="O26" s="274"/>
      <c r="P26" s="274"/>
      <c r="Q26" s="274"/>
      <c r="R26" s="274"/>
      <c r="S26" s="274"/>
      <c r="T26" s="272"/>
      <c r="U26" s="272"/>
      <c r="V26" s="272"/>
      <c r="W26" s="272"/>
      <c r="X26" s="272"/>
      <c r="Y26" s="272"/>
      <c r="Z26" s="272"/>
      <c r="AA26" s="272"/>
      <c r="AB26" s="272"/>
      <c r="AC26" s="272"/>
      <c r="AD26" s="272"/>
      <c r="AE26" s="272"/>
      <c r="AF26" s="272"/>
      <c r="AG26" s="272"/>
      <c r="AH26" s="272"/>
      <c r="AI26" s="272"/>
      <c r="AJ26" s="272"/>
      <c r="AK26" s="272"/>
    </row>
    <row r="27" spans="1:37" s="347" customFormat="1" ht="20.149999999999999" customHeight="1" x14ac:dyDescent="0.2">
      <c r="A27" s="272"/>
      <c r="B27" s="276"/>
      <c r="C27" s="276"/>
      <c r="D27" s="276"/>
      <c r="E27" s="276"/>
      <c r="F27" s="277"/>
      <c r="G27" s="277"/>
      <c r="H27" s="277"/>
      <c r="I27" s="277"/>
      <c r="J27" s="277"/>
      <c r="K27" s="277"/>
      <c r="L27" s="274"/>
      <c r="M27" s="274"/>
      <c r="N27" s="274"/>
      <c r="O27" s="274"/>
      <c r="P27" s="274"/>
      <c r="Q27" s="274"/>
      <c r="R27" s="274"/>
      <c r="S27" s="274"/>
      <c r="T27" s="272"/>
      <c r="U27" s="272"/>
      <c r="V27" s="272"/>
      <c r="W27" s="272"/>
      <c r="X27" s="272"/>
      <c r="Y27" s="272"/>
      <c r="Z27" s="272"/>
      <c r="AA27" s="272"/>
      <c r="AB27" s="272"/>
      <c r="AC27" s="272"/>
      <c r="AD27" s="272"/>
      <c r="AE27" s="272"/>
      <c r="AF27" s="272"/>
      <c r="AG27" s="272"/>
      <c r="AH27" s="272"/>
      <c r="AI27" s="272"/>
      <c r="AJ27" s="272"/>
      <c r="AK27" s="272"/>
    </row>
    <row r="28" spans="1:37" s="347" customFormat="1" ht="20.149999999999999" customHeight="1" x14ac:dyDescent="0.2">
      <c r="A28" s="272"/>
      <c r="B28" s="693" t="s">
        <v>339</v>
      </c>
      <c r="C28" s="694"/>
      <c r="D28" s="694"/>
      <c r="E28" s="694"/>
      <c r="F28" s="694"/>
      <c r="G28" s="694"/>
      <c r="H28" s="694"/>
      <c r="I28" s="694"/>
      <c r="J28" s="694"/>
      <c r="K28" s="694"/>
      <c r="L28" s="694"/>
      <c r="M28" s="694"/>
      <c r="N28" s="694"/>
      <c r="O28" s="694"/>
      <c r="P28" s="695"/>
      <c r="Q28" s="696"/>
      <c r="R28" s="697"/>
      <c r="S28" s="698"/>
      <c r="T28" s="272"/>
      <c r="U28" s="272"/>
      <c r="V28" s="272"/>
      <c r="W28" s="272"/>
      <c r="X28" s="272"/>
      <c r="Y28" s="272"/>
      <c r="Z28" s="272"/>
      <c r="AA28" s="272"/>
      <c r="AB28" s="272"/>
      <c r="AC28" s="272"/>
      <c r="AD28" s="272"/>
      <c r="AE28" s="272"/>
      <c r="AF28" s="272"/>
      <c r="AG28" s="272"/>
      <c r="AH28" s="272"/>
      <c r="AI28" s="272"/>
      <c r="AJ28" s="272"/>
      <c r="AK28" s="272"/>
    </row>
    <row r="29" spans="1:37" s="347" customFormat="1" ht="9" customHeight="1" x14ac:dyDescent="0.2">
      <c r="A29" s="272"/>
      <c r="B29" s="350"/>
      <c r="C29" s="276"/>
      <c r="D29" s="276"/>
      <c r="E29" s="276"/>
      <c r="F29" s="277"/>
      <c r="G29" s="277"/>
      <c r="H29" s="277"/>
      <c r="I29" s="277"/>
      <c r="J29" s="277"/>
      <c r="K29" s="277"/>
      <c r="L29" s="274"/>
      <c r="M29" s="274"/>
      <c r="N29" s="274"/>
      <c r="O29" s="274"/>
      <c r="P29" s="274"/>
      <c r="Q29" s="274"/>
      <c r="R29" s="274"/>
      <c r="S29" s="274"/>
      <c r="T29" s="272"/>
      <c r="U29" s="272"/>
      <c r="V29" s="272"/>
      <c r="W29" s="272"/>
      <c r="X29" s="272"/>
      <c r="Y29" s="272"/>
      <c r="Z29" s="272"/>
      <c r="AA29" s="272"/>
      <c r="AB29" s="272"/>
      <c r="AC29" s="272"/>
      <c r="AD29" s="272"/>
      <c r="AE29" s="272"/>
      <c r="AF29" s="272"/>
      <c r="AG29" s="272"/>
      <c r="AH29" s="272"/>
      <c r="AI29" s="272"/>
      <c r="AJ29" s="272"/>
      <c r="AK29" s="272"/>
    </row>
    <row r="30" spans="1:37" s="347" customFormat="1" ht="20.149999999999999" customHeight="1" x14ac:dyDescent="0.2">
      <c r="A30" s="272"/>
      <c r="B30" s="272" t="s">
        <v>340</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row>
    <row r="31" spans="1:37" s="347" customFormat="1" ht="45" customHeight="1" x14ac:dyDescent="0.2">
      <c r="A31" s="272"/>
      <c r="B31" s="675"/>
      <c r="C31" s="676"/>
      <c r="D31" s="676"/>
      <c r="E31" s="677"/>
      <c r="F31" s="671" t="s">
        <v>431</v>
      </c>
      <c r="G31" s="672"/>
      <c r="H31" s="672"/>
      <c r="I31" s="672"/>
      <c r="J31" s="672"/>
      <c r="K31" s="672"/>
      <c r="L31" s="673"/>
      <c r="M31" s="674" t="s">
        <v>429</v>
      </c>
      <c r="N31" s="674"/>
      <c r="O31" s="674"/>
      <c r="P31" s="674"/>
      <c r="Q31" s="674"/>
      <c r="R31" s="674"/>
      <c r="S31" s="674"/>
      <c r="T31" s="272"/>
      <c r="U31" s="272"/>
      <c r="V31" s="272"/>
      <c r="W31" s="272"/>
      <c r="X31" s="272"/>
      <c r="Y31" s="272"/>
      <c r="Z31" s="272"/>
      <c r="AA31" s="272"/>
      <c r="AB31" s="272"/>
      <c r="AC31" s="272"/>
      <c r="AD31" s="272"/>
      <c r="AE31" s="272"/>
      <c r="AF31" s="272"/>
      <c r="AG31" s="272"/>
      <c r="AH31" s="272"/>
      <c r="AI31" s="272"/>
      <c r="AJ31" s="272"/>
      <c r="AK31" s="272"/>
    </row>
    <row r="32" spans="1:37" s="347" customFormat="1" ht="21" customHeight="1" x14ac:dyDescent="0.2">
      <c r="A32" s="272"/>
      <c r="B32" s="675">
        <v>9</v>
      </c>
      <c r="C32" s="676"/>
      <c r="D32" s="676" t="s">
        <v>165</v>
      </c>
      <c r="E32" s="677"/>
      <c r="F32" s="678"/>
      <c r="G32" s="679"/>
      <c r="H32" s="679"/>
      <c r="I32" s="679"/>
      <c r="J32" s="679"/>
      <c r="K32" s="679"/>
      <c r="L32" s="353" t="s">
        <v>269</v>
      </c>
      <c r="M32" s="678"/>
      <c r="N32" s="679"/>
      <c r="O32" s="679"/>
      <c r="P32" s="679"/>
      <c r="Q32" s="679"/>
      <c r="R32" s="679"/>
      <c r="S32" s="353" t="s">
        <v>269</v>
      </c>
      <c r="T32" s="272"/>
      <c r="U32" s="272"/>
      <c r="V32" s="272"/>
      <c r="W32" s="272"/>
      <c r="X32" s="272"/>
      <c r="Y32" s="272"/>
      <c r="Z32" s="272"/>
      <c r="AA32" s="272"/>
      <c r="AB32" s="272"/>
      <c r="AC32" s="272"/>
      <c r="AD32" s="272"/>
      <c r="AE32" s="272"/>
      <c r="AF32" s="272"/>
      <c r="AG32" s="272"/>
      <c r="AH32" s="272"/>
      <c r="AI32" s="272"/>
      <c r="AJ32" s="272"/>
      <c r="AK32" s="272"/>
    </row>
    <row r="33" spans="1:37" s="347" customFormat="1" ht="21" customHeight="1" x14ac:dyDescent="0.2">
      <c r="A33" s="272"/>
      <c r="B33" s="675">
        <v>10</v>
      </c>
      <c r="C33" s="676"/>
      <c r="D33" s="676" t="s">
        <v>165</v>
      </c>
      <c r="E33" s="677"/>
      <c r="F33" s="678"/>
      <c r="G33" s="679"/>
      <c r="H33" s="679"/>
      <c r="I33" s="679"/>
      <c r="J33" s="679"/>
      <c r="K33" s="679"/>
      <c r="L33" s="353" t="s">
        <v>269</v>
      </c>
      <c r="M33" s="678"/>
      <c r="N33" s="679"/>
      <c r="O33" s="679"/>
      <c r="P33" s="679"/>
      <c r="Q33" s="679"/>
      <c r="R33" s="679"/>
      <c r="S33" s="353" t="s">
        <v>269</v>
      </c>
      <c r="T33" s="272"/>
      <c r="U33" s="272"/>
      <c r="V33" s="272"/>
      <c r="W33" s="272"/>
      <c r="X33" s="272"/>
      <c r="Y33" s="272"/>
      <c r="Z33" s="272"/>
      <c r="AA33" s="272"/>
      <c r="AB33" s="272"/>
      <c r="AC33" s="272"/>
      <c r="AD33" s="272"/>
      <c r="AE33" s="272"/>
      <c r="AF33" s="272"/>
      <c r="AG33" s="272"/>
      <c r="AH33" s="272"/>
      <c r="AI33" s="272"/>
      <c r="AJ33" s="272"/>
      <c r="AK33" s="272"/>
    </row>
    <row r="34" spans="1:37" s="347" customFormat="1" ht="21.75" customHeight="1" x14ac:dyDescent="0.2">
      <c r="A34" s="272"/>
      <c r="B34" s="675">
        <v>11</v>
      </c>
      <c r="C34" s="676"/>
      <c r="D34" s="676" t="s">
        <v>165</v>
      </c>
      <c r="E34" s="677"/>
      <c r="F34" s="678"/>
      <c r="G34" s="679"/>
      <c r="H34" s="679"/>
      <c r="I34" s="679"/>
      <c r="J34" s="679"/>
      <c r="K34" s="679"/>
      <c r="L34" s="353" t="s">
        <v>269</v>
      </c>
      <c r="M34" s="678"/>
      <c r="N34" s="679"/>
      <c r="O34" s="679"/>
      <c r="P34" s="679"/>
      <c r="Q34" s="679"/>
      <c r="R34" s="679"/>
      <c r="S34" s="353" t="s">
        <v>269</v>
      </c>
      <c r="T34" s="272"/>
      <c r="U34" s="272"/>
      <c r="V34" s="272"/>
      <c r="W34" s="272"/>
      <c r="X34" s="272"/>
      <c r="Y34" s="272"/>
      <c r="Z34" s="272"/>
      <c r="AA34" s="272"/>
      <c r="AB34" s="272"/>
      <c r="AC34" s="272"/>
      <c r="AD34" s="272"/>
      <c r="AE34" s="272"/>
      <c r="AF34" s="272"/>
      <c r="AG34" s="272"/>
      <c r="AH34" s="272"/>
      <c r="AI34" s="272"/>
      <c r="AJ34" s="272"/>
      <c r="AK34" s="272"/>
    </row>
    <row r="35" spans="1:37" s="347" customFormat="1" ht="21.75" customHeight="1" x14ac:dyDescent="0.2">
      <c r="A35" s="272"/>
      <c r="B35" s="675">
        <v>12</v>
      </c>
      <c r="C35" s="676"/>
      <c r="D35" s="676" t="s">
        <v>165</v>
      </c>
      <c r="E35" s="677"/>
      <c r="F35" s="678"/>
      <c r="G35" s="679"/>
      <c r="H35" s="679"/>
      <c r="I35" s="679"/>
      <c r="J35" s="679"/>
      <c r="K35" s="679"/>
      <c r="L35" s="353" t="s">
        <v>269</v>
      </c>
      <c r="M35" s="678"/>
      <c r="N35" s="679"/>
      <c r="O35" s="679"/>
      <c r="P35" s="679"/>
      <c r="Q35" s="679"/>
      <c r="R35" s="679"/>
      <c r="S35" s="353" t="s">
        <v>269</v>
      </c>
      <c r="T35" s="272"/>
      <c r="U35" s="272"/>
      <c r="V35" s="272"/>
      <c r="W35" s="272"/>
      <c r="X35" s="272"/>
      <c r="Y35" s="272"/>
      <c r="Z35" s="272"/>
      <c r="AA35" s="272"/>
      <c r="AB35" s="272"/>
      <c r="AC35" s="272"/>
      <c r="AD35" s="272"/>
      <c r="AE35" s="272"/>
      <c r="AF35" s="272"/>
      <c r="AG35" s="272"/>
      <c r="AH35" s="272"/>
      <c r="AI35" s="272"/>
      <c r="AJ35" s="272"/>
      <c r="AK35" s="272"/>
    </row>
    <row r="36" spans="1:37" s="347" customFormat="1" ht="21" customHeight="1" x14ac:dyDescent="0.2">
      <c r="A36" s="272"/>
      <c r="B36" s="675">
        <v>1</v>
      </c>
      <c r="C36" s="676"/>
      <c r="D36" s="676" t="s">
        <v>165</v>
      </c>
      <c r="E36" s="677"/>
      <c r="F36" s="678"/>
      <c r="G36" s="679"/>
      <c r="H36" s="679"/>
      <c r="I36" s="679"/>
      <c r="J36" s="679"/>
      <c r="K36" s="679"/>
      <c r="L36" s="353" t="s">
        <v>269</v>
      </c>
      <c r="M36" s="678"/>
      <c r="N36" s="679"/>
      <c r="O36" s="679"/>
      <c r="P36" s="679"/>
      <c r="Q36" s="679"/>
      <c r="R36" s="679"/>
      <c r="S36" s="353" t="s">
        <v>269</v>
      </c>
      <c r="T36" s="272"/>
      <c r="U36" s="272"/>
      <c r="V36" s="272"/>
      <c r="W36" s="272"/>
      <c r="X36" s="272"/>
      <c r="Y36" s="272"/>
      <c r="Z36" s="272"/>
      <c r="AA36" s="272"/>
      <c r="AB36" s="272"/>
      <c r="AC36" s="272"/>
      <c r="AD36" s="272"/>
      <c r="AE36" s="272"/>
      <c r="AF36" s="272"/>
      <c r="AG36" s="272"/>
      <c r="AH36" s="272"/>
      <c r="AI36" s="272"/>
      <c r="AJ36" s="272"/>
      <c r="AK36" s="272"/>
    </row>
    <row r="37" spans="1:37" s="347" customFormat="1" ht="20.149999999999999" customHeight="1" x14ac:dyDescent="0.2">
      <c r="A37" s="272"/>
      <c r="B37" s="675">
        <v>2</v>
      </c>
      <c r="C37" s="676"/>
      <c r="D37" s="676" t="s">
        <v>165</v>
      </c>
      <c r="E37" s="677"/>
      <c r="F37" s="678"/>
      <c r="G37" s="679"/>
      <c r="H37" s="679"/>
      <c r="I37" s="679"/>
      <c r="J37" s="679"/>
      <c r="K37" s="679"/>
      <c r="L37" s="353" t="s">
        <v>269</v>
      </c>
      <c r="M37" s="678"/>
      <c r="N37" s="679"/>
      <c r="O37" s="679"/>
      <c r="P37" s="679"/>
      <c r="Q37" s="679"/>
      <c r="R37" s="679"/>
      <c r="S37" s="353" t="s">
        <v>269</v>
      </c>
      <c r="T37" s="272"/>
      <c r="U37" s="272"/>
      <c r="V37" s="272"/>
      <c r="W37" s="272"/>
      <c r="X37" s="272"/>
      <c r="Y37" s="272"/>
      <c r="Z37" s="272"/>
      <c r="AA37" s="272"/>
      <c r="AB37" s="272"/>
      <c r="AC37" s="272"/>
      <c r="AD37" s="272"/>
      <c r="AE37" s="272"/>
      <c r="AF37" s="272"/>
      <c r="AG37" s="272"/>
      <c r="AH37" s="272"/>
      <c r="AI37" s="272"/>
      <c r="AJ37" s="272"/>
      <c r="AK37" s="272"/>
    </row>
    <row r="38" spans="1:37" s="347" customFormat="1" ht="21" customHeight="1" x14ac:dyDescent="0.2">
      <c r="A38" s="386"/>
      <c r="B38" s="670" t="s">
        <v>297</v>
      </c>
      <c r="C38" s="670"/>
      <c r="D38" s="670"/>
      <c r="E38" s="670"/>
      <c r="F38" s="675" t="str">
        <f>IF(SUM(F32:K37)=0,"",SUM(F32:K37))</f>
        <v/>
      </c>
      <c r="G38" s="676"/>
      <c r="H38" s="676"/>
      <c r="I38" s="676"/>
      <c r="J38" s="676"/>
      <c r="K38" s="676"/>
      <c r="L38" s="353" t="s">
        <v>269</v>
      </c>
      <c r="M38" s="675" t="str">
        <f>IF(SUM(M32:R37)=0,"",SUM(M32:R37))</f>
        <v/>
      </c>
      <c r="N38" s="676"/>
      <c r="O38" s="676"/>
      <c r="P38" s="676"/>
      <c r="Q38" s="676"/>
      <c r="R38" s="676"/>
      <c r="S38" s="352" t="s">
        <v>269</v>
      </c>
      <c r="T38" s="387"/>
      <c r="U38" s="272"/>
      <c r="V38" s="272"/>
      <c r="W38" s="272"/>
      <c r="X38" s="272"/>
      <c r="Y38" s="272"/>
      <c r="Z38" s="272"/>
      <c r="AA38" s="272"/>
      <c r="AB38" s="272"/>
      <c r="AC38" s="272"/>
      <c r="AD38" s="272"/>
      <c r="AE38" s="272"/>
      <c r="AF38" s="272"/>
      <c r="AG38" s="272"/>
      <c r="AH38" s="272"/>
      <c r="AI38" s="272"/>
      <c r="AJ38" s="272"/>
      <c r="AK38" s="272"/>
    </row>
    <row r="39" spans="1:37" s="347" customFormat="1" ht="20.149999999999999" customHeight="1" x14ac:dyDescent="0.2">
      <c r="A39" s="272"/>
      <c r="B39" s="274"/>
      <c r="C39" s="388"/>
      <c r="D39" s="274"/>
      <c r="E39" s="274"/>
      <c r="F39" s="274"/>
      <c r="G39" s="274"/>
      <c r="H39" s="274"/>
      <c r="I39" s="274"/>
      <c r="J39" s="274"/>
      <c r="K39" s="274"/>
      <c r="L39" s="274"/>
      <c r="M39" s="274"/>
      <c r="N39" s="274"/>
      <c r="O39" s="274"/>
      <c r="P39" s="274"/>
      <c r="Q39" s="274"/>
      <c r="R39" s="274"/>
      <c r="S39" s="274"/>
      <c r="T39" s="272"/>
      <c r="U39" s="272"/>
      <c r="V39" s="272"/>
      <c r="W39" s="272"/>
      <c r="X39" s="272"/>
      <c r="Y39" s="272"/>
      <c r="Z39" s="272"/>
      <c r="AA39" s="272"/>
      <c r="AB39" s="272"/>
      <c r="AC39" s="272"/>
      <c r="AD39" s="272"/>
      <c r="AE39" s="272"/>
      <c r="AF39" s="272"/>
      <c r="AG39" s="272"/>
      <c r="AH39" s="272"/>
      <c r="AI39" s="272"/>
      <c r="AJ39" s="272"/>
      <c r="AK39" s="272"/>
    </row>
    <row r="40" spans="1:37" s="347" customFormat="1" ht="20.149999999999999" customHeight="1" x14ac:dyDescent="0.2">
      <c r="A40" s="272"/>
      <c r="B40" s="680" t="s">
        <v>430</v>
      </c>
      <c r="C40" s="681"/>
      <c r="D40" s="681"/>
      <c r="E40" s="682"/>
      <c r="F40" s="686" t="str">
        <f>IF(F38="","",ROUNDDOWN(M38/F38,3))</f>
        <v/>
      </c>
      <c r="G40" s="687"/>
      <c r="H40" s="687"/>
      <c r="I40" s="687"/>
      <c r="J40" s="687"/>
      <c r="K40" s="688"/>
      <c r="L40" s="692" t="s">
        <v>144</v>
      </c>
      <c r="M40" s="274"/>
      <c r="N40" s="274"/>
      <c r="O40" s="274"/>
      <c r="P40" s="274"/>
      <c r="Q40" s="274"/>
      <c r="R40" s="274"/>
      <c r="S40" s="274"/>
      <c r="T40" s="272"/>
      <c r="U40" s="272"/>
      <c r="V40" s="272"/>
      <c r="W40" s="272"/>
      <c r="X40" s="272"/>
      <c r="Y40" s="272"/>
      <c r="Z40" s="272"/>
      <c r="AA40" s="272"/>
      <c r="AB40" s="272"/>
      <c r="AC40" s="272"/>
      <c r="AD40" s="272"/>
      <c r="AE40" s="272"/>
      <c r="AF40" s="272"/>
      <c r="AG40" s="272"/>
      <c r="AH40" s="272"/>
      <c r="AI40" s="272"/>
      <c r="AJ40" s="272"/>
      <c r="AK40" s="272"/>
    </row>
    <row r="41" spans="1:37" s="347" customFormat="1" ht="9" customHeight="1" x14ac:dyDescent="0.2">
      <c r="A41" s="272"/>
      <c r="B41" s="683"/>
      <c r="C41" s="684"/>
      <c r="D41" s="684"/>
      <c r="E41" s="685"/>
      <c r="F41" s="689"/>
      <c r="G41" s="690"/>
      <c r="H41" s="690"/>
      <c r="I41" s="690"/>
      <c r="J41" s="690"/>
      <c r="K41" s="691"/>
      <c r="L41" s="692"/>
      <c r="M41" s="274"/>
      <c r="N41" s="274"/>
      <c r="O41" s="274"/>
      <c r="P41" s="274"/>
      <c r="Q41" s="274"/>
      <c r="R41" s="274"/>
      <c r="S41" s="274"/>
      <c r="T41" s="272"/>
      <c r="U41" s="272"/>
      <c r="V41" s="272"/>
      <c r="W41" s="272"/>
      <c r="X41" s="272"/>
      <c r="Y41" s="272"/>
      <c r="Z41" s="272"/>
      <c r="AA41" s="272"/>
      <c r="AB41" s="272"/>
      <c r="AC41" s="272"/>
      <c r="AD41" s="272"/>
      <c r="AE41" s="272"/>
      <c r="AF41" s="272"/>
      <c r="AG41" s="272"/>
      <c r="AH41" s="272"/>
      <c r="AI41" s="272"/>
      <c r="AJ41" s="272"/>
      <c r="AK41" s="272"/>
    </row>
    <row r="42" spans="1:37" s="347" customFormat="1" ht="20.149999999999999" customHeight="1" x14ac:dyDescent="0.2">
      <c r="A42" s="272"/>
      <c r="B42" s="276"/>
      <c r="C42" s="276"/>
      <c r="D42" s="276"/>
      <c r="E42" s="276"/>
      <c r="F42" s="277"/>
      <c r="G42" s="277"/>
      <c r="H42" s="277"/>
      <c r="I42" s="277"/>
      <c r="J42" s="277"/>
      <c r="K42" s="277"/>
      <c r="L42" s="274"/>
      <c r="M42" s="274"/>
      <c r="N42" s="274"/>
      <c r="O42" s="274"/>
      <c r="P42" s="274"/>
      <c r="Q42" s="274"/>
      <c r="R42" s="274"/>
      <c r="S42" s="274"/>
      <c r="T42" s="272"/>
      <c r="U42" s="272"/>
      <c r="V42" s="272"/>
      <c r="W42" s="272"/>
      <c r="X42" s="272"/>
      <c r="Y42" s="272"/>
      <c r="Z42" s="272"/>
      <c r="AA42" s="272"/>
      <c r="AB42" s="272"/>
      <c r="AC42" s="272"/>
      <c r="AD42" s="272"/>
      <c r="AE42" s="272"/>
      <c r="AF42" s="272"/>
      <c r="AG42" s="272"/>
      <c r="AH42" s="272"/>
      <c r="AI42" s="272"/>
      <c r="AJ42" s="272"/>
      <c r="AK42" s="272"/>
    </row>
    <row r="43" spans="1:37" s="347" customFormat="1" ht="21" customHeight="1" x14ac:dyDescent="0.2">
      <c r="A43" s="272"/>
      <c r="B43" s="693" t="s">
        <v>339</v>
      </c>
      <c r="C43" s="694"/>
      <c r="D43" s="694"/>
      <c r="E43" s="694"/>
      <c r="F43" s="694"/>
      <c r="G43" s="694"/>
      <c r="H43" s="694"/>
      <c r="I43" s="694"/>
      <c r="J43" s="694"/>
      <c r="K43" s="694"/>
      <c r="L43" s="694"/>
      <c r="M43" s="694"/>
      <c r="N43" s="694"/>
      <c r="O43" s="694"/>
      <c r="P43" s="695"/>
      <c r="Q43" s="696"/>
      <c r="R43" s="697"/>
      <c r="S43" s="698"/>
      <c r="T43" s="272"/>
      <c r="U43" s="272"/>
      <c r="V43" s="272"/>
      <c r="W43" s="272"/>
      <c r="X43" s="272"/>
      <c r="Y43" s="272"/>
      <c r="Z43" s="272"/>
      <c r="AA43" s="272"/>
      <c r="AB43" s="272"/>
      <c r="AC43" s="272"/>
      <c r="AD43" s="272"/>
      <c r="AE43" s="272"/>
      <c r="AF43" s="272"/>
      <c r="AG43" s="272"/>
      <c r="AH43" s="272"/>
      <c r="AI43" s="272"/>
      <c r="AJ43" s="272"/>
      <c r="AK43" s="272"/>
    </row>
    <row r="44" spans="1:37" s="347" customFormat="1" ht="12.75" customHeight="1" x14ac:dyDescent="0.2">
      <c r="A44" s="272"/>
      <c r="B44" s="274"/>
      <c r="C44" s="274"/>
      <c r="D44" s="274"/>
      <c r="E44" s="274"/>
      <c r="F44" s="274"/>
      <c r="G44" s="274"/>
      <c r="H44" s="274"/>
      <c r="I44" s="274"/>
      <c r="J44" s="274"/>
      <c r="K44" s="274"/>
      <c r="L44" s="274"/>
      <c r="M44" s="274"/>
      <c r="N44" s="274"/>
      <c r="O44" s="274"/>
      <c r="P44" s="274"/>
      <c r="Q44" s="274"/>
      <c r="R44" s="274"/>
      <c r="S44" s="274"/>
      <c r="T44" s="272"/>
      <c r="U44" s="272"/>
      <c r="V44" s="272"/>
      <c r="W44" s="272"/>
      <c r="X44" s="272"/>
      <c r="Y44" s="272"/>
      <c r="Z44" s="272"/>
      <c r="AA44" s="272"/>
      <c r="AB44" s="272"/>
      <c r="AC44" s="272"/>
      <c r="AD44" s="272"/>
      <c r="AE44" s="272"/>
      <c r="AF44" s="272"/>
      <c r="AG44" s="272"/>
      <c r="AH44" s="272"/>
      <c r="AI44" s="272"/>
      <c r="AJ44" s="272"/>
      <c r="AK44" s="272"/>
    </row>
    <row r="45" spans="1:37" s="347" customFormat="1" ht="35.25" customHeight="1" x14ac:dyDescent="0.2">
      <c r="A45" s="272"/>
      <c r="B45" s="669" t="s">
        <v>432</v>
      </c>
      <c r="C45" s="669"/>
      <c r="D45" s="669"/>
      <c r="E45" s="669"/>
      <c r="F45" s="669"/>
      <c r="G45" s="669"/>
      <c r="H45" s="669"/>
      <c r="I45" s="669"/>
      <c r="J45" s="669"/>
      <c r="K45" s="669"/>
      <c r="L45" s="669"/>
      <c r="M45" s="669"/>
      <c r="N45" s="669"/>
      <c r="O45" s="669"/>
      <c r="P45" s="669"/>
      <c r="Q45" s="669"/>
      <c r="R45" s="669"/>
      <c r="S45" s="669"/>
      <c r="T45" s="669"/>
      <c r="U45" s="669"/>
      <c r="V45" s="669"/>
      <c r="W45" s="669"/>
      <c r="X45" s="669"/>
      <c r="Y45" s="669"/>
      <c r="Z45" s="669"/>
      <c r="AA45" s="272"/>
      <c r="AB45" s="272"/>
      <c r="AC45" s="272"/>
      <c r="AD45" s="272"/>
      <c r="AE45" s="272"/>
      <c r="AF45" s="272"/>
      <c r="AG45" s="272"/>
      <c r="AH45" s="272"/>
      <c r="AI45" s="272"/>
      <c r="AJ45" s="272"/>
      <c r="AK45" s="272"/>
    </row>
    <row r="46" spans="1:37" s="347" customFormat="1" ht="112.5" customHeight="1" x14ac:dyDescent="0.2">
      <c r="A46" s="272"/>
      <c r="B46" s="669" t="s">
        <v>433</v>
      </c>
      <c r="C46" s="669"/>
      <c r="D46" s="669"/>
      <c r="E46" s="669"/>
      <c r="F46" s="669"/>
      <c r="G46" s="669"/>
      <c r="H46" s="669"/>
      <c r="I46" s="669"/>
      <c r="J46" s="669"/>
      <c r="K46" s="669"/>
      <c r="L46" s="669"/>
      <c r="M46" s="669"/>
      <c r="N46" s="669"/>
      <c r="O46" s="669"/>
      <c r="P46" s="669"/>
      <c r="Q46" s="669"/>
      <c r="R46" s="669"/>
      <c r="S46" s="669"/>
      <c r="T46" s="669"/>
      <c r="U46" s="669"/>
      <c r="V46" s="669"/>
      <c r="W46" s="669"/>
      <c r="X46" s="669"/>
      <c r="Y46" s="669"/>
      <c r="Z46" s="669"/>
      <c r="AA46" s="272"/>
      <c r="AB46" s="272"/>
      <c r="AC46" s="272"/>
      <c r="AD46" s="272"/>
      <c r="AE46" s="272"/>
      <c r="AF46" s="272"/>
      <c r="AG46" s="272"/>
      <c r="AH46" s="272"/>
      <c r="AI46" s="272"/>
      <c r="AJ46" s="272"/>
      <c r="AK46" s="272"/>
    </row>
    <row r="47" spans="1:37" s="347" customFormat="1" ht="8.25" customHeight="1" x14ac:dyDescent="0.2">
      <c r="A47" s="272"/>
      <c r="B47" s="274"/>
      <c r="C47" s="274"/>
      <c r="D47" s="274"/>
      <c r="E47" s="274"/>
      <c r="F47" s="274"/>
      <c r="G47" s="274"/>
      <c r="H47" s="274"/>
      <c r="I47" s="274"/>
      <c r="J47" s="274"/>
      <c r="K47" s="274"/>
      <c r="L47" s="274"/>
      <c r="M47" s="274"/>
      <c r="N47" s="274"/>
      <c r="O47" s="274"/>
      <c r="P47" s="274"/>
      <c r="Q47" s="274"/>
      <c r="R47" s="274"/>
      <c r="S47" s="274"/>
      <c r="T47" s="272"/>
      <c r="U47" s="272"/>
      <c r="V47" s="272"/>
      <c r="W47" s="272"/>
      <c r="X47" s="272"/>
      <c r="Y47" s="272"/>
      <c r="Z47" s="272"/>
      <c r="AA47" s="272"/>
      <c r="AB47" s="272"/>
      <c r="AC47" s="272"/>
      <c r="AD47" s="272"/>
      <c r="AE47" s="272"/>
      <c r="AF47" s="272"/>
      <c r="AG47" s="272"/>
      <c r="AH47" s="272"/>
      <c r="AI47" s="272"/>
      <c r="AJ47" s="272"/>
      <c r="AK47" s="272"/>
    </row>
    <row r="48" spans="1:37" s="347" customFormat="1" x14ac:dyDescent="0.2">
      <c r="A48" s="272"/>
      <c r="B48" s="272" t="s">
        <v>295</v>
      </c>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row>
    <row r="49" spans="1:37" ht="13.5" customHeight="1" x14ac:dyDescent="0.2">
      <c r="B49" s="699" t="s">
        <v>341</v>
      </c>
      <c r="C49" s="699"/>
      <c r="D49" s="699"/>
      <c r="E49" s="699"/>
      <c r="F49" s="699"/>
      <c r="G49" s="699"/>
      <c r="H49" s="699"/>
      <c r="I49" s="699"/>
      <c r="J49" s="699"/>
      <c r="K49" s="699"/>
      <c r="L49" s="699"/>
      <c r="M49" s="699"/>
      <c r="N49" s="699"/>
      <c r="O49" s="699"/>
      <c r="P49" s="699"/>
      <c r="Q49" s="699"/>
      <c r="R49" s="699"/>
      <c r="S49" s="699"/>
      <c r="T49" s="699"/>
      <c r="U49" s="699"/>
      <c r="V49" s="699"/>
      <c r="W49" s="699"/>
      <c r="X49" s="699"/>
      <c r="Y49" s="699"/>
      <c r="Z49" s="699"/>
    </row>
    <row r="50" spans="1:37" s="14" customFormat="1" x14ac:dyDescent="0.2">
      <c r="A50" s="272"/>
      <c r="B50" s="699" t="s">
        <v>434</v>
      </c>
      <c r="C50" s="699"/>
      <c r="D50" s="699"/>
      <c r="E50" s="699"/>
      <c r="F50" s="699"/>
      <c r="G50" s="699"/>
      <c r="H50" s="699"/>
      <c r="I50" s="699"/>
      <c r="J50" s="699"/>
      <c r="K50" s="699"/>
      <c r="L50" s="699"/>
      <c r="M50" s="699"/>
      <c r="N50" s="699"/>
      <c r="O50" s="699"/>
      <c r="P50" s="699"/>
      <c r="Q50" s="699"/>
      <c r="R50" s="699"/>
      <c r="S50" s="699"/>
      <c r="T50" s="699"/>
      <c r="U50" s="699"/>
      <c r="V50" s="699"/>
      <c r="W50" s="699"/>
      <c r="X50" s="699"/>
      <c r="Y50" s="699"/>
      <c r="Z50" s="699"/>
      <c r="AA50" s="272"/>
      <c r="AB50" s="272"/>
      <c r="AC50" s="272"/>
      <c r="AD50" s="272"/>
      <c r="AE50" s="272"/>
      <c r="AF50" s="272"/>
      <c r="AG50" s="272"/>
      <c r="AH50" s="272"/>
      <c r="AI50" s="272"/>
      <c r="AJ50" s="272"/>
      <c r="AK50" s="272"/>
    </row>
    <row r="51" spans="1:37" s="14" customFormat="1" ht="13.5" customHeight="1" x14ac:dyDescent="0.2">
      <c r="A51" s="272"/>
      <c r="B51" s="699" t="s">
        <v>435</v>
      </c>
      <c r="C51" s="699"/>
      <c r="D51" s="699"/>
      <c r="E51" s="699"/>
      <c r="F51" s="699"/>
      <c r="G51" s="699"/>
      <c r="H51" s="699"/>
      <c r="I51" s="699"/>
      <c r="J51" s="699"/>
      <c r="K51" s="699"/>
      <c r="L51" s="699"/>
      <c r="M51" s="699"/>
      <c r="N51" s="699"/>
      <c r="O51" s="699"/>
      <c r="P51" s="699"/>
      <c r="Q51" s="699"/>
      <c r="R51" s="699"/>
      <c r="S51" s="699"/>
      <c r="T51" s="699"/>
      <c r="U51" s="699"/>
      <c r="V51" s="699"/>
      <c r="W51" s="699"/>
      <c r="X51" s="699"/>
      <c r="Y51" s="699"/>
      <c r="Z51" s="699"/>
      <c r="AA51" s="272"/>
      <c r="AB51" s="272"/>
      <c r="AC51" s="272"/>
      <c r="AD51" s="272"/>
      <c r="AE51" s="272"/>
      <c r="AF51" s="272"/>
      <c r="AG51" s="272"/>
      <c r="AH51" s="272"/>
      <c r="AI51" s="272"/>
      <c r="AJ51" s="272"/>
      <c r="AK51" s="272"/>
    </row>
    <row r="52" spans="1:37" s="14" customFormat="1" ht="13.5" customHeight="1" x14ac:dyDescent="0.2">
      <c r="A52" s="272"/>
      <c r="B52" s="700" t="s">
        <v>342</v>
      </c>
      <c r="C52" s="700"/>
      <c r="D52" s="700"/>
      <c r="E52" s="700"/>
      <c r="F52" s="700"/>
      <c r="G52" s="700"/>
      <c r="H52" s="700"/>
      <c r="I52" s="700"/>
      <c r="J52" s="700"/>
      <c r="K52" s="700"/>
      <c r="L52" s="700"/>
      <c r="M52" s="700"/>
      <c r="N52" s="700"/>
      <c r="O52" s="700"/>
      <c r="P52" s="700"/>
      <c r="Q52" s="700"/>
      <c r="R52" s="700"/>
      <c r="S52" s="700"/>
      <c r="T52" s="700"/>
      <c r="U52" s="700"/>
      <c r="V52" s="700"/>
      <c r="W52" s="700"/>
      <c r="X52" s="700"/>
      <c r="Y52" s="700"/>
      <c r="Z52" s="700"/>
      <c r="AA52" s="272"/>
      <c r="AB52" s="272"/>
      <c r="AC52" s="272"/>
      <c r="AD52" s="272"/>
      <c r="AE52" s="272"/>
      <c r="AF52" s="272"/>
      <c r="AG52" s="272"/>
      <c r="AH52" s="272"/>
      <c r="AI52" s="272"/>
      <c r="AJ52" s="272"/>
      <c r="AK52" s="272"/>
    </row>
    <row r="53" spans="1:37" s="14" customFormat="1" x14ac:dyDescent="0.2">
      <c r="A53" s="272"/>
      <c r="B53" s="699"/>
      <c r="C53" s="699"/>
      <c r="D53" s="699"/>
      <c r="E53" s="699"/>
      <c r="F53" s="699"/>
      <c r="G53" s="699"/>
      <c r="H53" s="699"/>
      <c r="I53" s="699"/>
      <c r="J53" s="699"/>
      <c r="K53" s="699"/>
      <c r="L53" s="699"/>
      <c r="M53" s="699"/>
      <c r="N53" s="699"/>
      <c r="O53" s="699"/>
      <c r="P53" s="699"/>
      <c r="Q53" s="699"/>
      <c r="R53" s="699"/>
      <c r="S53" s="699"/>
      <c r="T53" s="699"/>
      <c r="U53" s="699"/>
      <c r="V53" s="699"/>
      <c r="W53" s="699"/>
      <c r="X53" s="699"/>
      <c r="Y53" s="699"/>
      <c r="Z53" s="699"/>
      <c r="AA53" s="272"/>
      <c r="AB53" s="272"/>
      <c r="AC53" s="272"/>
      <c r="AD53" s="272"/>
      <c r="AE53" s="272"/>
      <c r="AF53" s="272"/>
      <c r="AG53" s="272"/>
      <c r="AH53" s="272"/>
      <c r="AI53" s="272"/>
      <c r="AJ53" s="272"/>
      <c r="AK53" s="272"/>
    </row>
    <row r="54" spans="1:37" ht="156" customHeight="1" x14ac:dyDescent="0.2">
      <c r="B54" s="699"/>
      <c r="C54" s="699"/>
      <c r="D54" s="699"/>
      <c r="E54" s="699"/>
      <c r="F54" s="699"/>
      <c r="G54" s="699"/>
      <c r="H54" s="699"/>
      <c r="I54" s="699"/>
      <c r="J54" s="699"/>
      <c r="K54" s="699"/>
      <c r="L54" s="699"/>
      <c r="M54" s="699"/>
      <c r="N54" s="699"/>
      <c r="O54" s="699"/>
      <c r="P54" s="699"/>
      <c r="Q54" s="699"/>
      <c r="R54" s="699"/>
      <c r="S54" s="699"/>
      <c r="T54" s="699"/>
      <c r="U54" s="699"/>
      <c r="V54" s="699"/>
      <c r="W54" s="699"/>
      <c r="X54" s="699"/>
      <c r="Y54" s="699"/>
      <c r="Z54" s="699"/>
    </row>
    <row r="55" spans="1:37" x14ac:dyDescent="0.2">
      <c r="B55" s="699"/>
      <c r="C55" s="699"/>
      <c r="D55" s="699"/>
      <c r="E55" s="699"/>
      <c r="F55" s="699"/>
      <c r="G55" s="699"/>
      <c r="H55" s="699"/>
      <c r="I55" s="699"/>
      <c r="J55" s="699"/>
      <c r="K55" s="699"/>
      <c r="L55" s="699"/>
      <c r="M55" s="699"/>
      <c r="N55" s="699"/>
      <c r="O55" s="699"/>
      <c r="P55" s="699"/>
      <c r="Q55" s="699"/>
      <c r="R55" s="699"/>
      <c r="S55" s="699"/>
      <c r="T55" s="699"/>
      <c r="U55" s="699"/>
      <c r="V55" s="699"/>
      <c r="W55" s="699"/>
      <c r="X55" s="699"/>
      <c r="Y55" s="699"/>
      <c r="Z55" s="699"/>
    </row>
    <row r="56" spans="1:37" x14ac:dyDescent="0.2">
      <c r="B56" s="699"/>
      <c r="C56" s="699"/>
      <c r="D56" s="699"/>
      <c r="E56" s="699"/>
      <c r="F56" s="699"/>
      <c r="G56" s="699"/>
      <c r="H56" s="699"/>
      <c r="I56" s="699"/>
      <c r="J56" s="699"/>
      <c r="K56" s="699"/>
      <c r="L56" s="699"/>
      <c r="M56" s="699"/>
      <c r="N56" s="699"/>
      <c r="O56" s="699"/>
      <c r="P56" s="699"/>
      <c r="Q56" s="699"/>
      <c r="R56" s="699"/>
      <c r="S56" s="699"/>
      <c r="T56" s="699"/>
      <c r="U56" s="699"/>
      <c r="V56" s="699"/>
      <c r="W56" s="699"/>
      <c r="X56" s="699"/>
      <c r="Y56" s="699"/>
      <c r="Z56" s="699"/>
    </row>
    <row r="57" spans="1:37" x14ac:dyDescent="0.2">
      <c r="B57" s="699"/>
      <c r="C57" s="699"/>
      <c r="D57" s="699"/>
      <c r="E57" s="699"/>
      <c r="F57" s="699"/>
      <c r="G57" s="699"/>
      <c r="H57" s="699"/>
      <c r="I57" s="699"/>
      <c r="J57" s="699"/>
      <c r="K57" s="699"/>
      <c r="L57" s="699"/>
      <c r="M57" s="699"/>
      <c r="N57" s="699"/>
      <c r="O57" s="699"/>
      <c r="P57" s="699"/>
      <c r="Q57" s="699"/>
      <c r="R57" s="699"/>
      <c r="S57" s="699"/>
      <c r="T57" s="699"/>
      <c r="U57" s="699"/>
      <c r="V57" s="699"/>
      <c r="W57" s="699"/>
      <c r="X57" s="699"/>
      <c r="Y57" s="699"/>
      <c r="Z57" s="699"/>
    </row>
    <row r="58" spans="1:37" x14ac:dyDescent="0.2">
      <c r="B58" s="699"/>
      <c r="C58" s="699"/>
      <c r="D58" s="699"/>
      <c r="E58" s="699"/>
      <c r="F58" s="699"/>
      <c r="G58" s="699"/>
      <c r="H58" s="699"/>
      <c r="I58" s="699"/>
      <c r="J58" s="699"/>
      <c r="K58" s="699"/>
      <c r="L58" s="699"/>
      <c r="M58" s="699"/>
      <c r="N58" s="699"/>
      <c r="O58" s="699"/>
      <c r="P58" s="699"/>
      <c r="Q58" s="699"/>
      <c r="R58" s="699"/>
      <c r="S58" s="699"/>
      <c r="T58" s="699"/>
      <c r="U58" s="699"/>
      <c r="V58" s="699"/>
      <c r="W58" s="699"/>
      <c r="X58" s="699"/>
      <c r="Y58" s="699"/>
      <c r="Z58" s="699"/>
    </row>
    <row r="59" spans="1:37" x14ac:dyDescent="0.2">
      <c r="B59" s="699"/>
      <c r="C59" s="699"/>
      <c r="D59" s="699"/>
      <c r="E59" s="699"/>
      <c r="F59" s="699"/>
      <c r="G59" s="699"/>
      <c r="H59" s="699"/>
      <c r="I59" s="699"/>
      <c r="J59" s="699"/>
      <c r="K59" s="699"/>
      <c r="L59" s="699"/>
      <c r="M59" s="699"/>
      <c r="N59" s="699"/>
      <c r="O59" s="699"/>
      <c r="P59" s="699"/>
      <c r="Q59" s="699"/>
      <c r="R59" s="699"/>
      <c r="S59" s="699"/>
      <c r="T59" s="699"/>
      <c r="U59" s="699"/>
      <c r="V59" s="699"/>
      <c r="W59" s="699"/>
      <c r="X59" s="699"/>
      <c r="Y59" s="699"/>
      <c r="Z59" s="699"/>
    </row>
    <row r="122" spans="3:7" x14ac:dyDescent="0.2">
      <c r="C122" s="386"/>
      <c r="D122" s="386"/>
      <c r="E122" s="386"/>
      <c r="F122" s="386"/>
      <c r="G122" s="386"/>
    </row>
    <row r="123" spans="3:7" x14ac:dyDescent="0.2">
      <c r="C123" s="389"/>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00000000-0002-0000-0500-000000000000}">
      <formula1>"□,■"</formula1>
    </dataValidation>
    <dataValidation type="list" allowBlank="1" showInputMessage="1" showErrorMessage="1" sqref="Q28:S28 Q43:S43" xr:uid="{00000000-0002-0000-0500-000001000000}">
      <formula1>"a,b,c,d"</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Y123"/>
  <sheetViews>
    <sheetView zoomScaleNormal="100" zoomScaleSheetLayoutView="85" workbookViewId="0">
      <selection activeCell="I9" sqref="I9"/>
    </sheetView>
  </sheetViews>
  <sheetFormatPr defaultColWidth="3.453125" defaultRowHeight="13" x14ac:dyDescent="0.2"/>
  <cols>
    <col min="1" max="1" width="2.36328125" style="3" customWidth="1"/>
    <col min="2" max="2" width="3" style="359" customWidth="1"/>
    <col min="3" max="7" width="3.453125" style="3"/>
    <col min="8" max="25" width="4.453125" style="3" customWidth="1"/>
    <col min="26" max="16384" width="3.453125" style="3"/>
  </cols>
  <sheetData>
    <row r="2" spans="2:25" x14ac:dyDescent="0.2">
      <c r="B2" s="3" t="s">
        <v>372</v>
      </c>
    </row>
    <row r="3" spans="2:25" x14ac:dyDescent="0.2">
      <c r="Q3" s="347"/>
      <c r="R3" s="319" t="s">
        <v>72</v>
      </c>
      <c r="S3" s="469"/>
      <c r="T3" s="469"/>
      <c r="U3" s="319" t="s">
        <v>73</v>
      </c>
      <c r="V3" s="316"/>
      <c r="W3" s="319" t="s">
        <v>165</v>
      </c>
      <c r="X3" s="316"/>
      <c r="Y3" s="319" t="s">
        <v>166</v>
      </c>
    </row>
    <row r="4" spans="2:25" x14ac:dyDescent="0.2">
      <c r="B4" s="701" t="s">
        <v>343</v>
      </c>
      <c r="C4" s="701"/>
      <c r="D4" s="701"/>
      <c r="E4" s="701"/>
      <c r="F4" s="701"/>
      <c r="G4" s="701"/>
      <c r="H4" s="701"/>
      <c r="I4" s="701"/>
      <c r="J4" s="701"/>
      <c r="K4" s="701"/>
      <c r="L4" s="701"/>
      <c r="M4" s="701"/>
      <c r="N4" s="701"/>
      <c r="O4" s="701"/>
      <c r="P4" s="701"/>
      <c r="Q4" s="701"/>
      <c r="R4" s="701"/>
      <c r="S4" s="701"/>
      <c r="T4" s="701"/>
      <c r="U4" s="701"/>
      <c r="V4" s="701"/>
      <c r="W4" s="701"/>
      <c r="X4" s="701"/>
      <c r="Y4" s="701"/>
    </row>
    <row r="6" spans="2:25" ht="30" customHeight="1" x14ac:dyDescent="0.2">
      <c r="B6" s="312">
        <v>1</v>
      </c>
      <c r="C6" s="363" t="s">
        <v>272</v>
      </c>
      <c r="D6" s="16"/>
      <c r="E6" s="16"/>
      <c r="F6" s="16"/>
      <c r="G6" s="17"/>
      <c r="H6" s="702"/>
      <c r="I6" s="703"/>
      <c r="J6" s="703"/>
      <c r="K6" s="703"/>
      <c r="L6" s="703"/>
      <c r="M6" s="703"/>
      <c r="N6" s="703"/>
      <c r="O6" s="703"/>
      <c r="P6" s="703"/>
      <c r="Q6" s="703"/>
      <c r="R6" s="703"/>
      <c r="S6" s="703"/>
      <c r="T6" s="703"/>
      <c r="U6" s="703"/>
      <c r="V6" s="703"/>
      <c r="W6" s="703"/>
      <c r="X6" s="703"/>
      <c r="Y6" s="704"/>
    </row>
    <row r="7" spans="2:25" ht="30" customHeight="1" x14ac:dyDescent="0.2">
      <c r="B7" s="312">
        <v>2</v>
      </c>
      <c r="C7" s="363" t="s">
        <v>273</v>
      </c>
      <c r="D7" s="363"/>
      <c r="E7" s="363"/>
      <c r="F7" s="363"/>
      <c r="G7" s="366"/>
      <c r="H7" s="158" t="s">
        <v>5</v>
      </c>
      <c r="I7" s="363" t="s">
        <v>262</v>
      </c>
      <c r="J7" s="363"/>
      <c r="K7" s="363"/>
      <c r="L7" s="363"/>
      <c r="M7" s="159" t="s">
        <v>5</v>
      </c>
      <c r="N7" s="363" t="s">
        <v>263</v>
      </c>
      <c r="O7" s="363"/>
      <c r="P7" s="363"/>
      <c r="Q7" s="363"/>
      <c r="R7" s="159" t="s">
        <v>5</v>
      </c>
      <c r="S7" s="363" t="s">
        <v>264</v>
      </c>
      <c r="T7" s="363"/>
      <c r="U7" s="363"/>
      <c r="V7" s="363"/>
      <c r="W7" s="363"/>
      <c r="X7" s="363"/>
      <c r="Y7" s="366"/>
    </row>
    <row r="8" spans="2:25" ht="30" customHeight="1" x14ac:dyDescent="0.2">
      <c r="B8" s="348">
        <v>3</v>
      </c>
      <c r="C8" s="2" t="s">
        <v>274</v>
      </c>
      <c r="D8" s="2"/>
      <c r="E8" s="2"/>
      <c r="F8" s="2"/>
      <c r="G8" s="123"/>
      <c r="H8" s="160" t="s">
        <v>5</v>
      </c>
      <c r="I8" s="347" t="s">
        <v>439</v>
      </c>
      <c r="J8" s="2"/>
      <c r="K8" s="2"/>
      <c r="L8" s="2"/>
      <c r="M8" s="2"/>
      <c r="N8" s="2"/>
      <c r="O8" s="2"/>
      <c r="P8" s="160"/>
      <c r="Q8" s="347"/>
      <c r="R8" s="2"/>
      <c r="S8" s="2"/>
      <c r="T8" s="2"/>
      <c r="U8" s="2"/>
      <c r="V8" s="2"/>
      <c r="W8" s="2"/>
      <c r="X8" s="2"/>
      <c r="Y8" s="123"/>
    </row>
    <row r="9" spans="2:25" ht="30" customHeight="1" x14ac:dyDescent="0.2">
      <c r="B9" s="348"/>
      <c r="C9" s="2"/>
      <c r="D9" s="2"/>
      <c r="E9" s="2"/>
      <c r="F9" s="2"/>
      <c r="G9" s="123"/>
      <c r="H9" s="160" t="s">
        <v>5</v>
      </c>
      <c r="I9" s="347" t="s">
        <v>344</v>
      </c>
      <c r="J9" s="2"/>
      <c r="K9" s="2"/>
      <c r="L9" s="2"/>
      <c r="M9" s="2"/>
      <c r="N9" s="2"/>
      <c r="O9" s="2"/>
      <c r="P9" s="160"/>
      <c r="Q9" s="347"/>
      <c r="R9" s="2"/>
      <c r="S9" s="2"/>
      <c r="T9" s="2"/>
      <c r="U9" s="2"/>
      <c r="V9" s="2"/>
      <c r="W9" s="2"/>
      <c r="X9" s="2"/>
      <c r="Y9" s="123"/>
    </row>
    <row r="10" spans="2:25" ht="30" customHeight="1" x14ac:dyDescent="0.2">
      <c r="B10" s="348"/>
      <c r="C10" s="2"/>
      <c r="D10" s="2"/>
      <c r="E10" s="2"/>
      <c r="F10" s="2"/>
      <c r="G10" s="123"/>
      <c r="H10" s="160" t="s">
        <v>5</v>
      </c>
      <c r="I10" s="347" t="s">
        <v>345</v>
      </c>
      <c r="J10" s="2"/>
      <c r="K10" s="2"/>
      <c r="L10" s="2"/>
      <c r="M10" s="2"/>
      <c r="N10" s="2"/>
      <c r="O10" s="2"/>
      <c r="P10" s="160"/>
      <c r="Q10" s="347"/>
      <c r="R10" s="2"/>
      <c r="S10" s="2"/>
      <c r="T10" s="2"/>
      <c r="U10" s="2"/>
      <c r="V10" s="2"/>
      <c r="W10" s="2"/>
      <c r="X10" s="2"/>
      <c r="Y10" s="123"/>
    </row>
    <row r="11" spans="2:25" ht="30" customHeight="1" x14ac:dyDescent="0.2">
      <c r="B11" s="348"/>
      <c r="C11" s="2"/>
      <c r="D11" s="2"/>
      <c r="E11" s="2"/>
      <c r="F11" s="2"/>
      <c r="G11" s="123"/>
      <c r="H11" s="160" t="s">
        <v>46</v>
      </c>
      <c r="I11" s="347" t="s">
        <v>346</v>
      </c>
      <c r="J11" s="2"/>
      <c r="K11" s="2"/>
      <c r="L11" s="2"/>
      <c r="M11" s="2"/>
      <c r="N11" s="2"/>
      <c r="O11" s="2"/>
      <c r="P11" s="160"/>
      <c r="Q11" s="347"/>
      <c r="R11" s="2"/>
      <c r="S11" s="2"/>
      <c r="T11" s="2"/>
      <c r="U11" s="2"/>
      <c r="V11" s="2"/>
      <c r="W11" s="2"/>
      <c r="X11" s="2"/>
      <c r="Y11" s="123"/>
    </row>
    <row r="12" spans="2:25" ht="30" customHeight="1" x14ac:dyDescent="0.2">
      <c r="B12" s="348"/>
      <c r="C12" s="2"/>
      <c r="D12" s="2"/>
      <c r="E12" s="2"/>
      <c r="F12" s="2"/>
      <c r="G12" s="123"/>
      <c r="H12" s="160" t="s">
        <v>46</v>
      </c>
      <c r="I12" s="347" t="s">
        <v>347</v>
      </c>
      <c r="J12" s="2"/>
      <c r="K12" s="2"/>
      <c r="L12" s="2"/>
      <c r="M12" s="2"/>
      <c r="N12" s="2"/>
      <c r="O12" s="2"/>
      <c r="P12" s="160"/>
      <c r="Q12" s="347"/>
      <c r="R12" s="2"/>
      <c r="S12" s="2"/>
      <c r="T12" s="2"/>
      <c r="U12" s="2"/>
      <c r="V12" s="2"/>
      <c r="W12" s="2"/>
      <c r="X12" s="2"/>
      <c r="Y12" s="123"/>
    </row>
    <row r="13" spans="2:25" ht="30" customHeight="1" x14ac:dyDescent="0.2">
      <c r="B13" s="348"/>
      <c r="C13" s="2"/>
      <c r="D13" s="2"/>
      <c r="E13" s="2"/>
      <c r="F13" s="2"/>
      <c r="G13" s="123"/>
      <c r="H13" s="160" t="s">
        <v>5</v>
      </c>
      <c r="I13" s="347" t="s">
        <v>348</v>
      </c>
      <c r="J13" s="2"/>
      <c r="K13" s="2"/>
      <c r="L13" s="2"/>
      <c r="M13" s="2"/>
      <c r="N13" s="2"/>
      <c r="O13" s="2"/>
      <c r="P13" s="2"/>
      <c r="Q13" s="347"/>
      <c r="R13" s="2"/>
      <c r="S13" s="2"/>
      <c r="T13" s="2"/>
      <c r="U13" s="2"/>
      <c r="V13" s="2"/>
      <c r="W13" s="2"/>
      <c r="X13" s="2"/>
      <c r="Y13" s="123"/>
    </row>
    <row r="14" spans="2:25" x14ac:dyDescent="0.2">
      <c r="B14" s="31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86">
        <v>4</v>
      </c>
      <c r="C15" s="705" t="s">
        <v>349</v>
      </c>
      <c r="D15" s="705"/>
      <c r="E15" s="705"/>
      <c r="F15" s="705"/>
      <c r="G15" s="706"/>
      <c r="H15" s="125" t="s">
        <v>350</v>
      </c>
      <c r="I15" s="2"/>
      <c r="Y15" s="85"/>
    </row>
    <row r="16" spans="2:25" ht="12" customHeight="1" x14ac:dyDescent="0.2">
      <c r="B16" s="156"/>
      <c r="G16" s="85"/>
      <c r="H16" s="157"/>
      <c r="I16" s="707" t="s">
        <v>351</v>
      </c>
      <c r="J16" s="707"/>
      <c r="K16" s="707"/>
      <c r="L16" s="707"/>
      <c r="M16" s="707"/>
      <c r="N16" s="707"/>
      <c r="O16" s="707"/>
      <c r="P16" s="707"/>
      <c r="Q16" s="708"/>
      <c r="R16" s="709"/>
      <c r="S16" s="709"/>
      <c r="T16" s="709"/>
      <c r="U16" s="709"/>
      <c r="V16" s="709"/>
      <c r="W16" s="710"/>
      <c r="Y16" s="85"/>
    </row>
    <row r="17" spans="2:25" ht="12" customHeight="1" x14ac:dyDescent="0.2">
      <c r="B17" s="156"/>
      <c r="G17" s="85"/>
      <c r="H17" s="157"/>
      <c r="I17" s="707"/>
      <c r="J17" s="707"/>
      <c r="K17" s="707"/>
      <c r="L17" s="707"/>
      <c r="M17" s="707"/>
      <c r="N17" s="707"/>
      <c r="O17" s="707"/>
      <c r="P17" s="707"/>
      <c r="Q17" s="539"/>
      <c r="R17" s="540"/>
      <c r="S17" s="540"/>
      <c r="T17" s="540"/>
      <c r="U17" s="540"/>
      <c r="V17" s="540"/>
      <c r="W17" s="711"/>
      <c r="Y17" s="85"/>
    </row>
    <row r="18" spans="2:25" ht="12" customHeight="1" x14ac:dyDescent="0.2">
      <c r="B18" s="156"/>
      <c r="G18" s="85"/>
      <c r="H18" s="157"/>
      <c r="I18" s="708" t="s">
        <v>352</v>
      </c>
      <c r="J18" s="709"/>
      <c r="K18" s="709"/>
      <c r="L18" s="709"/>
      <c r="M18" s="709"/>
      <c r="N18" s="709"/>
      <c r="O18" s="709"/>
      <c r="P18" s="710"/>
      <c r="Q18" s="708"/>
      <c r="R18" s="709"/>
      <c r="S18" s="709"/>
      <c r="T18" s="709"/>
      <c r="U18" s="709"/>
      <c r="V18" s="709"/>
      <c r="W18" s="710"/>
      <c r="Y18" s="85"/>
    </row>
    <row r="19" spans="2:25" ht="12" customHeight="1" x14ac:dyDescent="0.2">
      <c r="B19" s="156"/>
      <c r="G19" s="85"/>
      <c r="H19" s="157"/>
      <c r="I19" s="712"/>
      <c r="J19" s="469"/>
      <c r="K19" s="469"/>
      <c r="L19" s="469"/>
      <c r="M19" s="469"/>
      <c r="N19" s="469"/>
      <c r="O19" s="469"/>
      <c r="P19" s="713"/>
      <c r="Q19" s="712"/>
      <c r="R19" s="469"/>
      <c r="S19" s="469"/>
      <c r="T19" s="469"/>
      <c r="U19" s="469"/>
      <c r="V19" s="469"/>
      <c r="W19" s="713"/>
      <c r="Y19" s="85"/>
    </row>
    <row r="20" spans="2:25" ht="12" customHeight="1" x14ac:dyDescent="0.2">
      <c r="B20" s="156"/>
      <c r="G20" s="85"/>
      <c r="H20" s="157"/>
      <c r="I20" s="712"/>
      <c r="J20" s="469"/>
      <c r="K20" s="469"/>
      <c r="L20" s="469"/>
      <c r="M20" s="469"/>
      <c r="N20" s="469"/>
      <c r="O20" s="469"/>
      <c r="P20" s="713"/>
      <c r="Q20" s="712"/>
      <c r="R20" s="469"/>
      <c r="S20" s="469"/>
      <c r="T20" s="469"/>
      <c r="U20" s="469"/>
      <c r="V20" s="469"/>
      <c r="W20" s="713"/>
      <c r="Y20" s="85"/>
    </row>
    <row r="21" spans="2:25" ht="12" customHeight="1" x14ac:dyDescent="0.2">
      <c r="B21" s="156"/>
      <c r="G21" s="85"/>
      <c r="H21" s="157"/>
      <c r="I21" s="539"/>
      <c r="J21" s="540"/>
      <c r="K21" s="540"/>
      <c r="L21" s="540"/>
      <c r="M21" s="540"/>
      <c r="N21" s="540"/>
      <c r="O21" s="540"/>
      <c r="P21" s="711"/>
      <c r="Q21" s="539"/>
      <c r="R21" s="540"/>
      <c r="S21" s="540"/>
      <c r="T21" s="540"/>
      <c r="U21" s="540"/>
      <c r="V21" s="540"/>
      <c r="W21" s="711"/>
      <c r="Y21" s="85"/>
    </row>
    <row r="22" spans="2:25" ht="12" customHeight="1" x14ac:dyDescent="0.2">
      <c r="B22" s="156"/>
      <c r="G22" s="85"/>
      <c r="H22" s="157"/>
      <c r="I22" s="707" t="s">
        <v>353</v>
      </c>
      <c r="J22" s="707"/>
      <c r="K22" s="707"/>
      <c r="L22" s="707"/>
      <c r="M22" s="707"/>
      <c r="N22" s="707"/>
      <c r="O22" s="707"/>
      <c r="P22" s="707"/>
      <c r="Q22" s="714"/>
      <c r="R22" s="715"/>
      <c r="S22" s="715"/>
      <c r="T22" s="715"/>
      <c r="U22" s="715"/>
      <c r="V22" s="715"/>
      <c r="W22" s="716"/>
      <c r="Y22" s="85"/>
    </row>
    <row r="23" spans="2:25" ht="12" customHeight="1" x14ac:dyDescent="0.2">
      <c r="B23" s="156"/>
      <c r="G23" s="85"/>
      <c r="H23" s="157"/>
      <c r="I23" s="707"/>
      <c r="J23" s="707"/>
      <c r="K23" s="707"/>
      <c r="L23" s="707"/>
      <c r="M23" s="707"/>
      <c r="N23" s="707"/>
      <c r="O23" s="707"/>
      <c r="P23" s="707"/>
      <c r="Q23" s="717"/>
      <c r="R23" s="718"/>
      <c r="S23" s="718"/>
      <c r="T23" s="718"/>
      <c r="U23" s="718"/>
      <c r="V23" s="718"/>
      <c r="W23" s="719"/>
      <c r="Y23" s="85"/>
    </row>
    <row r="24" spans="2:25" ht="12" customHeight="1" x14ac:dyDescent="0.2">
      <c r="B24" s="156"/>
      <c r="G24" s="85"/>
      <c r="H24" s="157"/>
      <c r="I24" s="707" t="s">
        <v>354</v>
      </c>
      <c r="J24" s="707"/>
      <c r="K24" s="707"/>
      <c r="L24" s="707"/>
      <c r="M24" s="707"/>
      <c r="N24" s="707"/>
      <c r="O24" s="707"/>
      <c r="P24" s="707"/>
      <c r="Q24" s="714" t="s">
        <v>355</v>
      </c>
      <c r="R24" s="715"/>
      <c r="S24" s="715"/>
      <c r="T24" s="715"/>
      <c r="U24" s="715"/>
      <c r="V24" s="715"/>
      <c r="W24" s="716"/>
      <c r="Y24" s="85"/>
    </row>
    <row r="25" spans="2:25" ht="12" customHeight="1" x14ac:dyDescent="0.2">
      <c r="B25" s="156"/>
      <c r="G25" s="85"/>
      <c r="H25" s="157"/>
      <c r="I25" s="707"/>
      <c r="J25" s="707"/>
      <c r="K25" s="707"/>
      <c r="L25" s="707"/>
      <c r="M25" s="707"/>
      <c r="N25" s="707"/>
      <c r="O25" s="707"/>
      <c r="P25" s="707"/>
      <c r="Q25" s="717"/>
      <c r="R25" s="718"/>
      <c r="S25" s="718"/>
      <c r="T25" s="718"/>
      <c r="U25" s="718"/>
      <c r="V25" s="718"/>
      <c r="W25" s="719"/>
      <c r="Y25" s="85"/>
    </row>
    <row r="26" spans="2:25" ht="12" customHeight="1" x14ac:dyDescent="0.2">
      <c r="B26" s="156"/>
      <c r="G26" s="85"/>
      <c r="H26" s="157"/>
      <c r="I26" s="707" t="s">
        <v>356</v>
      </c>
      <c r="J26" s="707"/>
      <c r="K26" s="707"/>
      <c r="L26" s="707"/>
      <c r="M26" s="707"/>
      <c r="N26" s="707"/>
      <c r="O26" s="707"/>
      <c r="P26" s="707"/>
      <c r="Q26" s="714"/>
      <c r="R26" s="715"/>
      <c r="S26" s="715"/>
      <c r="T26" s="715"/>
      <c r="U26" s="715"/>
      <c r="V26" s="715"/>
      <c r="W26" s="716"/>
      <c r="Y26" s="85"/>
    </row>
    <row r="27" spans="2:25" ht="12" customHeight="1" x14ac:dyDescent="0.2">
      <c r="B27" s="156"/>
      <c r="G27" s="85"/>
      <c r="H27" s="157"/>
      <c r="I27" s="707"/>
      <c r="J27" s="707"/>
      <c r="K27" s="707"/>
      <c r="L27" s="707"/>
      <c r="M27" s="707"/>
      <c r="N27" s="707"/>
      <c r="O27" s="707"/>
      <c r="P27" s="707"/>
      <c r="Q27" s="717"/>
      <c r="R27" s="718"/>
      <c r="S27" s="718"/>
      <c r="T27" s="718"/>
      <c r="U27" s="718"/>
      <c r="V27" s="718"/>
      <c r="W27" s="719"/>
      <c r="Y27" s="85"/>
    </row>
    <row r="28" spans="2:25" ht="15" customHeight="1" x14ac:dyDescent="0.2">
      <c r="B28" s="156"/>
      <c r="G28" s="85"/>
      <c r="H28" s="157"/>
      <c r="I28" s="2"/>
      <c r="J28" s="2"/>
      <c r="K28" s="2"/>
      <c r="L28" s="2"/>
      <c r="M28" s="2"/>
      <c r="N28" s="2"/>
      <c r="O28" s="2"/>
      <c r="P28" s="2"/>
      <c r="Q28" s="2"/>
      <c r="R28" s="2"/>
      <c r="S28" s="2"/>
      <c r="T28" s="2"/>
      <c r="U28" s="2"/>
      <c r="Y28" s="372"/>
    </row>
    <row r="29" spans="2:25" ht="29.25" customHeight="1" x14ac:dyDescent="0.2">
      <c r="B29" s="186"/>
      <c r="C29" s="370"/>
      <c r="D29" s="370"/>
      <c r="E29" s="370"/>
      <c r="F29" s="370"/>
      <c r="G29" s="371"/>
      <c r="H29" s="125" t="s">
        <v>357</v>
      </c>
      <c r="I29" s="2"/>
      <c r="Y29" s="85"/>
    </row>
    <row r="30" spans="2:25" ht="12" customHeight="1" x14ac:dyDescent="0.2">
      <c r="B30" s="156"/>
      <c r="G30" s="85"/>
      <c r="H30" s="157"/>
      <c r="I30" s="707" t="s">
        <v>351</v>
      </c>
      <c r="J30" s="707"/>
      <c r="K30" s="707"/>
      <c r="L30" s="707"/>
      <c r="M30" s="707"/>
      <c r="N30" s="707"/>
      <c r="O30" s="707"/>
      <c r="P30" s="707"/>
      <c r="Q30" s="708"/>
      <c r="R30" s="709"/>
      <c r="S30" s="709"/>
      <c r="T30" s="709"/>
      <c r="U30" s="709"/>
      <c r="V30" s="709"/>
      <c r="W30" s="710"/>
      <c r="Y30" s="85"/>
    </row>
    <row r="31" spans="2:25" ht="12" customHeight="1" x14ac:dyDescent="0.2">
      <c r="B31" s="156"/>
      <c r="G31" s="85"/>
      <c r="H31" s="157"/>
      <c r="I31" s="707"/>
      <c r="J31" s="707"/>
      <c r="K31" s="707"/>
      <c r="L31" s="707"/>
      <c r="M31" s="707"/>
      <c r="N31" s="707"/>
      <c r="O31" s="707"/>
      <c r="P31" s="707"/>
      <c r="Q31" s="539"/>
      <c r="R31" s="540"/>
      <c r="S31" s="540"/>
      <c r="T31" s="540"/>
      <c r="U31" s="540"/>
      <c r="V31" s="540"/>
      <c r="W31" s="711"/>
      <c r="Y31" s="85"/>
    </row>
    <row r="32" spans="2:25" ht="12" customHeight="1" x14ac:dyDescent="0.2">
      <c r="B32" s="156"/>
      <c r="G32" s="85"/>
      <c r="H32" s="157"/>
      <c r="I32" s="708" t="s">
        <v>352</v>
      </c>
      <c r="J32" s="709"/>
      <c r="K32" s="709"/>
      <c r="L32" s="709"/>
      <c r="M32" s="709"/>
      <c r="N32" s="709"/>
      <c r="O32" s="709"/>
      <c r="P32" s="710"/>
      <c r="Q32" s="708"/>
      <c r="R32" s="709"/>
      <c r="S32" s="709"/>
      <c r="T32" s="709"/>
      <c r="U32" s="709"/>
      <c r="V32" s="709"/>
      <c r="W32" s="710"/>
      <c r="Y32" s="85"/>
    </row>
    <row r="33" spans="2:25" ht="12" customHeight="1" x14ac:dyDescent="0.2">
      <c r="B33" s="156"/>
      <c r="G33" s="85"/>
      <c r="H33" s="157"/>
      <c r="I33" s="712"/>
      <c r="J33" s="469"/>
      <c r="K33" s="469"/>
      <c r="L33" s="469"/>
      <c r="M33" s="469"/>
      <c r="N33" s="469"/>
      <c r="O33" s="469"/>
      <c r="P33" s="713"/>
      <c r="Q33" s="712"/>
      <c r="R33" s="469"/>
      <c r="S33" s="469"/>
      <c r="T33" s="469"/>
      <c r="U33" s="469"/>
      <c r="V33" s="469"/>
      <c r="W33" s="713"/>
      <c r="Y33" s="85"/>
    </row>
    <row r="34" spans="2:25" ht="12" customHeight="1" x14ac:dyDescent="0.2">
      <c r="B34" s="156"/>
      <c r="G34" s="85"/>
      <c r="H34" s="157"/>
      <c r="I34" s="712"/>
      <c r="J34" s="469"/>
      <c r="K34" s="469"/>
      <c r="L34" s="469"/>
      <c r="M34" s="469"/>
      <c r="N34" s="469"/>
      <c r="O34" s="469"/>
      <c r="P34" s="713"/>
      <c r="Q34" s="712"/>
      <c r="R34" s="469"/>
      <c r="S34" s="469"/>
      <c r="T34" s="469"/>
      <c r="U34" s="469"/>
      <c r="V34" s="469"/>
      <c r="W34" s="713"/>
      <c r="Y34" s="85"/>
    </row>
    <row r="35" spans="2:25" ht="12" customHeight="1" x14ac:dyDescent="0.2">
      <c r="B35" s="156"/>
      <c r="G35" s="85"/>
      <c r="H35" s="157"/>
      <c r="I35" s="539"/>
      <c r="J35" s="540"/>
      <c r="K35" s="540"/>
      <c r="L35" s="540"/>
      <c r="M35" s="540"/>
      <c r="N35" s="540"/>
      <c r="O35" s="540"/>
      <c r="P35" s="711"/>
      <c r="Q35" s="539"/>
      <c r="R35" s="540"/>
      <c r="S35" s="540"/>
      <c r="T35" s="540"/>
      <c r="U35" s="540"/>
      <c r="V35" s="540"/>
      <c r="W35" s="711"/>
      <c r="Y35" s="85"/>
    </row>
    <row r="36" spans="2:25" ht="12" customHeight="1" x14ac:dyDescent="0.2">
      <c r="B36" s="156"/>
      <c r="G36" s="85"/>
      <c r="H36" s="157"/>
      <c r="I36" s="707" t="s">
        <v>353</v>
      </c>
      <c r="J36" s="707"/>
      <c r="K36" s="707"/>
      <c r="L36" s="707"/>
      <c r="M36" s="707"/>
      <c r="N36" s="707"/>
      <c r="O36" s="707"/>
      <c r="P36" s="707"/>
      <c r="Q36" s="714"/>
      <c r="R36" s="715"/>
      <c r="S36" s="715"/>
      <c r="T36" s="715"/>
      <c r="U36" s="715"/>
      <c r="V36" s="715"/>
      <c r="W36" s="716"/>
      <c r="Y36" s="85"/>
    </row>
    <row r="37" spans="2:25" ht="12" customHeight="1" x14ac:dyDescent="0.2">
      <c r="B37" s="156"/>
      <c r="G37" s="85"/>
      <c r="H37" s="157"/>
      <c r="I37" s="707"/>
      <c r="J37" s="707"/>
      <c r="K37" s="707"/>
      <c r="L37" s="707"/>
      <c r="M37" s="707"/>
      <c r="N37" s="707"/>
      <c r="O37" s="707"/>
      <c r="P37" s="707"/>
      <c r="Q37" s="717"/>
      <c r="R37" s="718"/>
      <c r="S37" s="718"/>
      <c r="T37" s="718"/>
      <c r="U37" s="718"/>
      <c r="V37" s="718"/>
      <c r="W37" s="719"/>
      <c r="Y37" s="85"/>
    </row>
    <row r="38" spans="2:25" ht="12" customHeight="1" x14ac:dyDescent="0.2">
      <c r="B38" s="156"/>
      <c r="G38" s="85"/>
      <c r="H38" s="390"/>
      <c r="I38" s="475" t="s">
        <v>354</v>
      </c>
      <c r="J38" s="707"/>
      <c r="K38" s="707"/>
      <c r="L38" s="707"/>
      <c r="M38" s="707"/>
      <c r="N38" s="707"/>
      <c r="O38" s="707"/>
      <c r="P38" s="707"/>
      <c r="Q38" s="702" t="s">
        <v>355</v>
      </c>
      <c r="R38" s="703"/>
      <c r="S38" s="703"/>
      <c r="T38" s="703"/>
      <c r="U38" s="703"/>
      <c r="V38" s="703"/>
      <c r="W38" s="703"/>
      <c r="X38" s="157"/>
      <c r="Y38" s="85"/>
    </row>
    <row r="39" spans="2:25" ht="12" customHeight="1" x14ac:dyDescent="0.2">
      <c r="B39" s="156"/>
      <c r="G39" s="85"/>
      <c r="H39" s="157"/>
      <c r="I39" s="720"/>
      <c r="J39" s="720"/>
      <c r="K39" s="720"/>
      <c r="L39" s="720"/>
      <c r="M39" s="720"/>
      <c r="N39" s="720"/>
      <c r="O39" s="720"/>
      <c r="P39" s="720"/>
      <c r="Q39" s="717"/>
      <c r="R39" s="718"/>
      <c r="S39" s="718"/>
      <c r="T39" s="718"/>
      <c r="U39" s="718"/>
      <c r="V39" s="718"/>
      <c r="W39" s="719"/>
      <c r="Y39" s="85"/>
    </row>
    <row r="40" spans="2:25" ht="12" customHeight="1" x14ac:dyDescent="0.2">
      <c r="B40" s="156"/>
      <c r="G40" s="85"/>
      <c r="H40" s="157"/>
      <c r="I40" s="707" t="s">
        <v>356</v>
      </c>
      <c r="J40" s="707"/>
      <c r="K40" s="707"/>
      <c r="L40" s="707"/>
      <c r="M40" s="707"/>
      <c r="N40" s="707"/>
      <c r="O40" s="707"/>
      <c r="P40" s="707"/>
      <c r="Q40" s="714"/>
      <c r="R40" s="715"/>
      <c r="S40" s="715"/>
      <c r="T40" s="715"/>
      <c r="U40" s="715"/>
      <c r="V40" s="715"/>
      <c r="W40" s="716"/>
      <c r="Y40" s="85"/>
    </row>
    <row r="41" spans="2:25" ht="12" customHeight="1" x14ac:dyDescent="0.2">
      <c r="B41" s="156"/>
      <c r="G41" s="85"/>
      <c r="H41" s="157"/>
      <c r="I41" s="707"/>
      <c r="J41" s="707"/>
      <c r="K41" s="707"/>
      <c r="L41" s="707"/>
      <c r="M41" s="707"/>
      <c r="N41" s="707"/>
      <c r="O41" s="707"/>
      <c r="P41" s="707"/>
      <c r="Q41" s="717"/>
      <c r="R41" s="718"/>
      <c r="S41" s="718"/>
      <c r="T41" s="718"/>
      <c r="U41" s="718"/>
      <c r="V41" s="718"/>
      <c r="W41" s="719"/>
      <c r="Y41" s="85"/>
    </row>
    <row r="42" spans="2:25" ht="15" customHeight="1" x14ac:dyDescent="0.2">
      <c r="B42" s="156"/>
      <c r="G42" s="85"/>
      <c r="H42" s="157"/>
      <c r="I42" s="2"/>
      <c r="J42" s="2"/>
      <c r="K42" s="2"/>
      <c r="L42" s="2"/>
      <c r="M42" s="2"/>
      <c r="N42" s="2"/>
      <c r="O42" s="2"/>
      <c r="P42" s="2"/>
      <c r="Q42" s="2"/>
      <c r="R42" s="2"/>
      <c r="S42" s="2"/>
      <c r="T42" s="2"/>
      <c r="U42" s="2"/>
      <c r="Y42" s="372"/>
    </row>
    <row r="43" spans="2:25" ht="29.25" customHeight="1" x14ac:dyDescent="0.2">
      <c r="B43" s="186"/>
      <c r="C43" s="370"/>
      <c r="D43" s="370"/>
      <c r="E43" s="370"/>
      <c r="F43" s="370"/>
      <c r="G43" s="371"/>
      <c r="H43" s="125" t="s">
        <v>358</v>
      </c>
      <c r="I43" s="2"/>
      <c r="Y43" s="85"/>
    </row>
    <row r="44" spans="2:25" ht="12" customHeight="1" x14ac:dyDescent="0.2">
      <c r="B44" s="156"/>
      <c r="G44" s="85"/>
      <c r="H44" s="157"/>
      <c r="I44" s="707" t="s">
        <v>351</v>
      </c>
      <c r="J44" s="707"/>
      <c r="K44" s="707"/>
      <c r="L44" s="707"/>
      <c r="M44" s="707"/>
      <c r="N44" s="707"/>
      <c r="O44" s="707"/>
      <c r="P44" s="707"/>
      <c r="Q44" s="708"/>
      <c r="R44" s="709"/>
      <c r="S44" s="709"/>
      <c r="T44" s="709"/>
      <c r="U44" s="709"/>
      <c r="V44" s="709"/>
      <c r="W44" s="710"/>
      <c r="Y44" s="85"/>
    </row>
    <row r="45" spans="2:25" ht="12" customHeight="1" x14ac:dyDescent="0.2">
      <c r="B45" s="156"/>
      <c r="G45" s="85"/>
      <c r="H45" s="157"/>
      <c r="I45" s="707"/>
      <c r="J45" s="707"/>
      <c r="K45" s="707"/>
      <c r="L45" s="707"/>
      <c r="M45" s="707"/>
      <c r="N45" s="707"/>
      <c r="O45" s="707"/>
      <c r="P45" s="707"/>
      <c r="Q45" s="539"/>
      <c r="R45" s="540"/>
      <c r="S45" s="540"/>
      <c r="T45" s="540"/>
      <c r="U45" s="540"/>
      <c r="V45" s="540"/>
      <c r="W45" s="711"/>
      <c r="Y45" s="85"/>
    </row>
    <row r="46" spans="2:25" ht="12" customHeight="1" x14ac:dyDescent="0.2">
      <c r="B46" s="156"/>
      <c r="G46" s="85"/>
      <c r="H46" s="157"/>
      <c r="I46" s="708" t="s">
        <v>352</v>
      </c>
      <c r="J46" s="709"/>
      <c r="K46" s="709"/>
      <c r="L46" s="709"/>
      <c r="M46" s="709"/>
      <c r="N46" s="709"/>
      <c r="O46" s="709"/>
      <c r="P46" s="710"/>
      <c r="Q46" s="708"/>
      <c r="R46" s="709"/>
      <c r="S46" s="709"/>
      <c r="T46" s="709"/>
      <c r="U46" s="709"/>
      <c r="V46" s="709"/>
      <c r="W46" s="710"/>
      <c r="Y46" s="85"/>
    </row>
    <row r="47" spans="2:25" ht="12" customHeight="1" x14ac:dyDescent="0.2">
      <c r="B47" s="156"/>
      <c r="G47" s="85"/>
      <c r="H47" s="157"/>
      <c r="I47" s="712"/>
      <c r="J47" s="469"/>
      <c r="K47" s="469"/>
      <c r="L47" s="469"/>
      <c r="M47" s="469"/>
      <c r="N47" s="469"/>
      <c r="O47" s="469"/>
      <c r="P47" s="713"/>
      <c r="Q47" s="712"/>
      <c r="R47" s="469"/>
      <c r="S47" s="469"/>
      <c r="T47" s="469"/>
      <c r="U47" s="469"/>
      <c r="V47" s="469"/>
      <c r="W47" s="713"/>
      <c r="Y47" s="85"/>
    </row>
    <row r="48" spans="2:25" ht="12" customHeight="1" x14ac:dyDescent="0.2">
      <c r="B48" s="156"/>
      <c r="G48" s="85"/>
      <c r="H48" s="157"/>
      <c r="I48" s="712"/>
      <c r="J48" s="469"/>
      <c r="K48" s="469"/>
      <c r="L48" s="469"/>
      <c r="M48" s="469"/>
      <c r="N48" s="469"/>
      <c r="O48" s="469"/>
      <c r="P48" s="713"/>
      <c r="Q48" s="712"/>
      <c r="R48" s="469"/>
      <c r="S48" s="469"/>
      <c r="T48" s="469"/>
      <c r="U48" s="469"/>
      <c r="V48" s="469"/>
      <c r="W48" s="713"/>
      <c r="Y48" s="85"/>
    </row>
    <row r="49" spans="2:25" ht="12" customHeight="1" x14ac:dyDescent="0.2">
      <c r="B49" s="156"/>
      <c r="G49" s="85"/>
      <c r="H49" s="157"/>
      <c r="I49" s="539"/>
      <c r="J49" s="540"/>
      <c r="K49" s="540"/>
      <c r="L49" s="540"/>
      <c r="M49" s="540"/>
      <c r="N49" s="540"/>
      <c r="O49" s="540"/>
      <c r="P49" s="711"/>
      <c r="Q49" s="539"/>
      <c r="R49" s="540"/>
      <c r="S49" s="540"/>
      <c r="T49" s="540"/>
      <c r="U49" s="540"/>
      <c r="V49" s="540"/>
      <c r="W49" s="711"/>
      <c r="Y49" s="85"/>
    </row>
    <row r="50" spans="2:25" ht="12" customHeight="1" x14ac:dyDescent="0.2">
      <c r="B50" s="156"/>
      <c r="G50" s="85"/>
      <c r="H50" s="157"/>
      <c r="I50" s="707" t="s">
        <v>353</v>
      </c>
      <c r="J50" s="707"/>
      <c r="K50" s="707"/>
      <c r="L50" s="707"/>
      <c r="M50" s="707"/>
      <c r="N50" s="707"/>
      <c r="O50" s="707"/>
      <c r="P50" s="707"/>
      <c r="Q50" s="714"/>
      <c r="R50" s="715"/>
      <c r="S50" s="715"/>
      <c r="T50" s="715"/>
      <c r="U50" s="715"/>
      <c r="V50" s="715"/>
      <c r="W50" s="716"/>
      <c r="Y50" s="85"/>
    </row>
    <row r="51" spans="2:25" ht="12" customHeight="1" x14ac:dyDescent="0.2">
      <c r="B51" s="156"/>
      <c r="G51" s="85"/>
      <c r="H51" s="157"/>
      <c r="I51" s="707"/>
      <c r="J51" s="707"/>
      <c r="K51" s="707"/>
      <c r="L51" s="707"/>
      <c r="M51" s="707"/>
      <c r="N51" s="707"/>
      <c r="O51" s="707"/>
      <c r="P51" s="707"/>
      <c r="Q51" s="717"/>
      <c r="R51" s="718"/>
      <c r="S51" s="718"/>
      <c r="T51" s="718"/>
      <c r="U51" s="718"/>
      <c r="V51" s="718"/>
      <c r="W51" s="719"/>
      <c r="Y51" s="85"/>
    </row>
    <row r="52" spans="2:25" ht="12" customHeight="1" x14ac:dyDescent="0.2">
      <c r="B52" s="156"/>
      <c r="G52" s="85"/>
      <c r="H52" s="157"/>
      <c r="I52" s="707" t="s">
        <v>354</v>
      </c>
      <c r="J52" s="707"/>
      <c r="K52" s="707"/>
      <c r="L52" s="707"/>
      <c r="M52" s="707"/>
      <c r="N52" s="707"/>
      <c r="O52" s="707"/>
      <c r="P52" s="707"/>
      <c r="Q52" s="714" t="s">
        <v>355</v>
      </c>
      <c r="R52" s="715"/>
      <c r="S52" s="715"/>
      <c r="T52" s="715"/>
      <c r="U52" s="715"/>
      <c r="V52" s="715"/>
      <c r="W52" s="716"/>
      <c r="Y52" s="85"/>
    </row>
    <row r="53" spans="2:25" ht="12" customHeight="1" x14ac:dyDescent="0.2">
      <c r="B53" s="156"/>
      <c r="G53" s="85"/>
      <c r="H53" s="157"/>
      <c r="I53" s="707"/>
      <c r="J53" s="707"/>
      <c r="K53" s="707"/>
      <c r="L53" s="707"/>
      <c r="M53" s="707"/>
      <c r="N53" s="707"/>
      <c r="O53" s="707"/>
      <c r="P53" s="707"/>
      <c r="Q53" s="717"/>
      <c r="R53" s="718"/>
      <c r="S53" s="718"/>
      <c r="T53" s="718"/>
      <c r="U53" s="718"/>
      <c r="V53" s="718"/>
      <c r="W53" s="719"/>
      <c r="Y53" s="85"/>
    </row>
    <row r="54" spans="2:25" ht="12" customHeight="1" x14ac:dyDescent="0.2">
      <c r="B54" s="156"/>
      <c r="G54" s="85"/>
      <c r="H54" s="157"/>
      <c r="I54" s="707" t="s">
        <v>356</v>
      </c>
      <c r="J54" s="707"/>
      <c r="K54" s="707"/>
      <c r="L54" s="707"/>
      <c r="M54" s="707"/>
      <c r="N54" s="707"/>
      <c r="O54" s="707"/>
      <c r="P54" s="707"/>
      <c r="Q54" s="714"/>
      <c r="R54" s="715"/>
      <c r="S54" s="715"/>
      <c r="T54" s="715"/>
      <c r="U54" s="715"/>
      <c r="V54" s="715"/>
      <c r="W54" s="716"/>
      <c r="Y54" s="85"/>
    </row>
    <row r="55" spans="2:25" ht="12" customHeight="1" x14ac:dyDescent="0.2">
      <c r="B55" s="156"/>
      <c r="G55" s="85"/>
      <c r="H55" s="157"/>
      <c r="I55" s="707"/>
      <c r="J55" s="707"/>
      <c r="K55" s="707"/>
      <c r="L55" s="707"/>
      <c r="M55" s="707"/>
      <c r="N55" s="707"/>
      <c r="O55" s="707"/>
      <c r="P55" s="707"/>
      <c r="Q55" s="717"/>
      <c r="R55" s="718"/>
      <c r="S55" s="718"/>
      <c r="T55" s="718"/>
      <c r="U55" s="718"/>
      <c r="V55" s="718"/>
      <c r="W55" s="719"/>
      <c r="Y55" s="85"/>
    </row>
    <row r="56" spans="2:25" ht="15" customHeight="1" x14ac:dyDescent="0.2">
      <c r="B56" s="317"/>
      <c r="C56" s="59"/>
      <c r="D56" s="59"/>
      <c r="E56" s="59"/>
      <c r="F56" s="59"/>
      <c r="G56" s="60"/>
      <c r="H56" s="162"/>
      <c r="I56" s="59"/>
      <c r="J56" s="59"/>
      <c r="K56" s="59"/>
      <c r="L56" s="59"/>
      <c r="M56" s="59"/>
      <c r="N56" s="59"/>
      <c r="O56" s="59"/>
      <c r="P56" s="59"/>
      <c r="Q56" s="59"/>
      <c r="R56" s="59"/>
      <c r="S56" s="59"/>
      <c r="T56" s="59"/>
      <c r="U56" s="59"/>
      <c r="V56" s="59"/>
      <c r="W56" s="722"/>
      <c r="X56" s="722"/>
      <c r="Y56" s="723"/>
    </row>
    <row r="57" spans="2:25" ht="15" customHeight="1" x14ac:dyDescent="0.2">
      <c r="Y57" s="314"/>
    </row>
    <row r="58" spans="2:25" ht="38.5" customHeight="1" x14ac:dyDescent="0.2">
      <c r="B58" s="721" t="s">
        <v>359</v>
      </c>
      <c r="C58" s="721"/>
      <c r="D58" s="721"/>
      <c r="E58" s="721"/>
      <c r="F58" s="721"/>
      <c r="G58" s="721"/>
      <c r="H58" s="721"/>
      <c r="I58" s="721"/>
      <c r="J58" s="721"/>
      <c r="K58" s="721"/>
      <c r="L58" s="721"/>
      <c r="M58" s="721"/>
      <c r="N58" s="721"/>
      <c r="O58" s="721"/>
      <c r="P58" s="721"/>
      <c r="Q58" s="721"/>
      <c r="R58" s="721"/>
      <c r="S58" s="721"/>
      <c r="T58" s="721"/>
      <c r="U58" s="721"/>
      <c r="V58" s="721"/>
      <c r="W58" s="721"/>
      <c r="X58" s="721"/>
      <c r="Y58" s="721"/>
    </row>
    <row r="59" spans="2:25" ht="24" customHeight="1" x14ac:dyDescent="0.2">
      <c r="B59" s="721" t="s">
        <v>360</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row>
    <row r="60" spans="2:25" ht="24" customHeight="1" x14ac:dyDescent="0.2">
      <c r="B60" s="721" t="s">
        <v>361</v>
      </c>
      <c r="C60" s="721"/>
      <c r="D60" s="721"/>
      <c r="E60" s="721"/>
      <c r="F60" s="721"/>
      <c r="G60" s="721"/>
      <c r="H60" s="721"/>
      <c r="I60" s="721"/>
      <c r="J60" s="721"/>
      <c r="K60" s="721"/>
      <c r="L60" s="721"/>
      <c r="M60" s="721"/>
      <c r="N60" s="721"/>
      <c r="O60" s="721"/>
      <c r="P60" s="721"/>
      <c r="Q60" s="721"/>
      <c r="R60" s="721"/>
      <c r="S60" s="721"/>
      <c r="T60" s="721"/>
      <c r="U60" s="721"/>
      <c r="V60" s="721"/>
      <c r="W60" s="721"/>
      <c r="X60" s="721"/>
      <c r="Y60" s="721"/>
    </row>
    <row r="61" spans="2:25" x14ac:dyDescent="0.2">
      <c r="B61" s="163" t="s">
        <v>275</v>
      </c>
      <c r="D61" s="370"/>
      <c r="E61" s="370"/>
      <c r="F61" s="370"/>
      <c r="G61" s="370"/>
      <c r="H61" s="370"/>
      <c r="I61" s="370"/>
      <c r="J61" s="370"/>
      <c r="K61" s="370"/>
      <c r="L61" s="370"/>
      <c r="M61" s="370"/>
      <c r="N61" s="370"/>
      <c r="O61" s="370"/>
      <c r="P61" s="370"/>
      <c r="Q61" s="370"/>
      <c r="R61" s="370"/>
      <c r="S61" s="370"/>
      <c r="T61" s="370"/>
      <c r="U61" s="370"/>
      <c r="V61" s="370"/>
      <c r="W61" s="370"/>
      <c r="X61" s="370"/>
      <c r="Y61" s="370"/>
    </row>
    <row r="62" spans="2:25" x14ac:dyDescent="0.2">
      <c r="B62" s="163"/>
      <c r="D62" s="315"/>
      <c r="E62" s="315"/>
      <c r="F62" s="315"/>
      <c r="G62" s="315"/>
      <c r="H62" s="315"/>
      <c r="I62" s="315"/>
      <c r="J62" s="315"/>
      <c r="K62" s="315"/>
      <c r="L62" s="315"/>
      <c r="M62" s="315"/>
      <c r="N62" s="315"/>
      <c r="O62" s="315"/>
      <c r="P62" s="315"/>
      <c r="Q62" s="315"/>
      <c r="R62" s="315"/>
      <c r="S62" s="315"/>
      <c r="T62" s="315"/>
      <c r="U62" s="315"/>
      <c r="V62" s="315"/>
      <c r="W62" s="315"/>
      <c r="X62" s="315"/>
      <c r="Y62" s="315"/>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00000000-0002-0000-0600-000000000000}">
      <formula1>"□,■"</formula1>
    </dataValidation>
  </dataValidation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1:AD123"/>
  <sheetViews>
    <sheetView zoomScaleNormal="100" zoomScaleSheetLayoutView="40" workbookViewId="0">
      <selection activeCell="F61" sqref="F61"/>
    </sheetView>
  </sheetViews>
  <sheetFormatPr defaultColWidth="3.453125" defaultRowHeight="13" x14ac:dyDescent="0.2"/>
  <cols>
    <col min="1" max="1" width="1.26953125" style="3" customWidth="1"/>
    <col min="2" max="2" width="3.08984375" style="359" customWidth="1"/>
    <col min="3" max="30" width="3.08984375" style="3" customWidth="1"/>
    <col min="31" max="31" width="1.26953125" style="3" customWidth="1"/>
    <col min="32" max="16384" width="3.453125" style="3"/>
  </cols>
  <sheetData>
    <row r="1" spans="2:30" s="347" customFormat="1" x14ac:dyDescent="0.2"/>
    <row r="2" spans="2:30" s="347" customFormat="1" x14ac:dyDescent="0.2">
      <c r="B2" s="347" t="s">
        <v>373</v>
      </c>
    </row>
    <row r="3" spans="2:30" s="347" customFormat="1" x14ac:dyDescent="0.2">
      <c r="U3" s="319" t="s">
        <v>72</v>
      </c>
      <c r="V3" s="469"/>
      <c r="W3" s="469"/>
      <c r="X3" s="316" t="s">
        <v>73</v>
      </c>
      <c r="Y3" s="469"/>
      <c r="Z3" s="469"/>
      <c r="AA3" s="316" t="s">
        <v>74</v>
      </c>
      <c r="AB3" s="469"/>
      <c r="AC3" s="469"/>
      <c r="AD3" s="316" t="s">
        <v>166</v>
      </c>
    </row>
    <row r="4" spans="2:30" s="347" customFormat="1" x14ac:dyDescent="0.2">
      <c r="AD4" s="319"/>
    </row>
    <row r="5" spans="2:30" s="347" customFormat="1" ht="27.75" customHeight="1" x14ac:dyDescent="0.2">
      <c r="B5" s="724" t="s">
        <v>324</v>
      </c>
      <c r="C5" s="724"/>
      <c r="D5" s="724"/>
      <c r="E5" s="724"/>
      <c r="F5" s="724"/>
      <c r="G5" s="724"/>
      <c r="H5" s="724"/>
      <c r="I5" s="724"/>
      <c r="J5" s="724"/>
      <c r="K5" s="724"/>
      <c r="L5" s="724"/>
      <c r="M5" s="724"/>
      <c r="N5" s="724"/>
      <c r="O5" s="724"/>
      <c r="P5" s="724"/>
      <c r="Q5" s="724"/>
      <c r="R5" s="724"/>
      <c r="S5" s="724"/>
      <c r="T5" s="724"/>
      <c r="U5" s="724"/>
      <c r="V5" s="724"/>
      <c r="W5" s="724"/>
      <c r="X5" s="724"/>
      <c r="Y5" s="724"/>
      <c r="Z5" s="724"/>
      <c r="AA5" s="724"/>
      <c r="AB5" s="724"/>
      <c r="AC5" s="724"/>
      <c r="AD5" s="724"/>
    </row>
    <row r="6" spans="2:30" s="347" customFormat="1" x14ac:dyDescent="0.2"/>
    <row r="7" spans="2:30" s="347" customFormat="1" ht="23.25" customHeight="1" x14ac:dyDescent="0.2">
      <c r="B7" s="725" t="s">
        <v>276</v>
      </c>
      <c r="C7" s="725"/>
      <c r="D7" s="725"/>
      <c r="E7" s="725"/>
      <c r="F7" s="702"/>
      <c r="G7" s="702"/>
      <c r="H7" s="703"/>
      <c r="I7" s="703"/>
      <c r="J7" s="703"/>
      <c r="K7" s="703"/>
      <c r="L7" s="703"/>
      <c r="M7" s="703"/>
      <c r="N7" s="703"/>
      <c r="O7" s="703"/>
      <c r="P7" s="703"/>
      <c r="Q7" s="703"/>
      <c r="R7" s="703"/>
      <c r="S7" s="703"/>
      <c r="T7" s="703"/>
      <c r="U7" s="703"/>
      <c r="V7" s="703"/>
      <c r="W7" s="703"/>
      <c r="X7" s="703"/>
      <c r="Y7" s="703"/>
      <c r="Z7" s="703"/>
      <c r="AA7" s="703"/>
      <c r="AB7" s="703"/>
      <c r="AC7" s="703"/>
      <c r="AD7" s="704"/>
    </row>
    <row r="8" spans="2:30" ht="23.25" customHeight="1" x14ac:dyDescent="0.2">
      <c r="B8" s="702" t="s">
        <v>277</v>
      </c>
      <c r="C8" s="703"/>
      <c r="D8" s="703"/>
      <c r="E8" s="703"/>
      <c r="F8" s="704"/>
      <c r="G8" s="158" t="s">
        <v>5</v>
      </c>
      <c r="H8" s="363" t="s">
        <v>262</v>
      </c>
      <c r="I8" s="363"/>
      <c r="J8" s="363"/>
      <c r="K8" s="363"/>
      <c r="L8" s="160" t="s">
        <v>5</v>
      </c>
      <c r="M8" s="363" t="s">
        <v>263</v>
      </c>
      <c r="N8" s="363"/>
      <c r="O8" s="363"/>
      <c r="P8" s="363"/>
      <c r="Q8" s="160" t="s">
        <v>5</v>
      </c>
      <c r="R8" s="363" t="s">
        <v>264</v>
      </c>
      <c r="S8" s="362"/>
      <c r="T8" s="362"/>
      <c r="U8" s="362"/>
      <c r="V8" s="362"/>
      <c r="W8" s="362"/>
      <c r="X8" s="362"/>
      <c r="Y8" s="362"/>
      <c r="Z8" s="362"/>
      <c r="AA8" s="362"/>
      <c r="AB8" s="362"/>
      <c r="AC8" s="362"/>
      <c r="AD8" s="164"/>
    </row>
    <row r="9" spans="2:30" ht="23.25" customHeight="1" x14ac:dyDescent="0.2">
      <c r="B9" s="714" t="s">
        <v>325</v>
      </c>
      <c r="C9" s="715"/>
      <c r="D9" s="715"/>
      <c r="E9" s="715"/>
      <c r="F9" s="716"/>
      <c r="G9" s="160" t="s">
        <v>5</v>
      </c>
      <c r="H9" s="367" t="s">
        <v>326</v>
      </c>
      <c r="I9" s="367"/>
      <c r="J9" s="367"/>
      <c r="K9" s="367"/>
      <c r="L9" s="367"/>
      <c r="M9" s="367"/>
      <c r="N9" s="367"/>
      <c r="O9" s="367"/>
      <c r="P9" s="367"/>
      <c r="Q9" s="367"/>
      <c r="R9" s="367"/>
      <c r="S9" s="165"/>
      <c r="T9" s="165"/>
      <c r="U9" s="165"/>
      <c r="V9" s="165"/>
      <c r="W9" s="165"/>
      <c r="X9" s="165"/>
      <c r="Y9" s="165"/>
      <c r="Z9" s="165"/>
      <c r="AA9" s="165"/>
      <c r="AB9" s="165"/>
      <c r="AC9" s="165"/>
      <c r="AD9" s="166"/>
    </row>
    <row r="10" spans="2:30" ht="23.25" customHeight="1" x14ac:dyDescent="0.2">
      <c r="B10" s="726"/>
      <c r="C10" s="727"/>
      <c r="D10" s="727"/>
      <c r="E10" s="727"/>
      <c r="F10" s="728"/>
      <c r="G10" s="160" t="s">
        <v>5</v>
      </c>
      <c r="H10" s="2" t="s">
        <v>327</v>
      </c>
      <c r="I10" s="2"/>
      <c r="J10" s="2"/>
      <c r="K10" s="2"/>
      <c r="L10" s="2"/>
      <c r="M10" s="2"/>
      <c r="N10" s="2"/>
      <c r="O10" s="2"/>
      <c r="P10" s="2"/>
      <c r="Q10" s="2"/>
      <c r="R10" s="2"/>
      <c r="S10" s="173"/>
      <c r="T10" s="173"/>
      <c r="U10" s="173"/>
      <c r="V10" s="173"/>
      <c r="W10" s="173"/>
      <c r="X10" s="173"/>
      <c r="Y10" s="173"/>
      <c r="Z10" s="173"/>
      <c r="AA10" s="173"/>
      <c r="AB10" s="173"/>
      <c r="AC10" s="173"/>
      <c r="AD10" s="174"/>
    </row>
    <row r="11" spans="2:30" ht="23.25" customHeight="1" x14ac:dyDescent="0.2">
      <c r="B11" s="717"/>
      <c r="C11" s="718"/>
      <c r="D11" s="718"/>
      <c r="E11" s="718"/>
      <c r="F11" s="719"/>
      <c r="G11" s="161" t="s">
        <v>5</v>
      </c>
      <c r="H11" s="364" t="s">
        <v>328</v>
      </c>
      <c r="I11" s="167"/>
      <c r="J11" s="167"/>
      <c r="K11" s="167"/>
      <c r="L11" s="167"/>
      <c r="M11" s="167"/>
      <c r="N11" s="167"/>
      <c r="O11" s="167"/>
      <c r="P11" s="167"/>
      <c r="Q11" s="167"/>
      <c r="R11" s="167"/>
      <c r="S11" s="167"/>
      <c r="T11" s="167"/>
      <c r="U11" s="167"/>
      <c r="V11" s="167"/>
      <c r="W11" s="167"/>
      <c r="X11" s="167"/>
      <c r="Y11" s="167"/>
      <c r="Z11" s="167"/>
      <c r="AA11" s="167"/>
      <c r="AB11" s="167"/>
      <c r="AC11" s="167"/>
      <c r="AD11" s="168"/>
    </row>
    <row r="12" spans="2:30" s="347" customFormat="1" x14ac:dyDescent="0.2"/>
    <row r="13" spans="2:30" s="347" customFormat="1" x14ac:dyDescent="0.2">
      <c r="B13" s="347" t="s">
        <v>289</v>
      </c>
    </row>
    <row r="14" spans="2:30" s="347" customFormat="1" x14ac:dyDescent="0.2">
      <c r="B14" s="347" t="s">
        <v>278</v>
      </c>
      <c r="AC14" s="2"/>
      <c r="AD14" s="2"/>
    </row>
    <row r="15" spans="2:30" s="347" customFormat="1" ht="6" customHeight="1" x14ac:dyDescent="0.2"/>
    <row r="16" spans="2:30" s="347" customFormat="1" ht="4.5" customHeight="1" x14ac:dyDescent="0.2">
      <c r="B16" s="481" t="s">
        <v>279</v>
      </c>
      <c r="C16" s="502"/>
      <c r="D16" s="502"/>
      <c r="E16" s="502"/>
      <c r="F16" s="482"/>
      <c r="G16" s="355"/>
      <c r="H16" s="356"/>
      <c r="I16" s="356"/>
      <c r="J16" s="356"/>
      <c r="K16" s="356"/>
      <c r="L16" s="356"/>
      <c r="M16" s="356"/>
      <c r="N16" s="356"/>
      <c r="O16" s="356"/>
      <c r="P16" s="356"/>
      <c r="Q16" s="356"/>
      <c r="R16" s="356"/>
      <c r="S16" s="356"/>
      <c r="T16" s="356"/>
      <c r="U16" s="356"/>
      <c r="V16" s="356"/>
      <c r="W16" s="356"/>
      <c r="X16" s="356"/>
      <c r="Y16" s="356"/>
      <c r="Z16" s="355"/>
      <c r="AA16" s="356"/>
      <c r="AB16" s="356"/>
      <c r="AC16" s="734"/>
      <c r="AD16" s="735"/>
    </row>
    <row r="17" spans="2:30" s="347" customFormat="1" ht="15.75" customHeight="1" x14ac:dyDescent="0.2">
      <c r="B17" s="729"/>
      <c r="C17" s="724"/>
      <c r="D17" s="724"/>
      <c r="E17" s="724"/>
      <c r="F17" s="730"/>
      <c r="G17" s="349"/>
      <c r="H17" s="347" t="s">
        <v>290</v>
      </c>
      <c r="Z17" s="170"/>
      <c r="AA17" s="155" t="s">
        <v>265</v>
      </c>
      <c r="AB17" s="155" t="s">
        <v>266</v>
      </c>
      <c r="AC17" s="155" t="s">
        <v>267</v>
      </c>
      <c r="AD17" s="123"/>
    </row>
    <row r="18" spans="2:30" s="347" customFormat="1" ht="18.75" customHeight="1" x14ac:dyDescent="0.2">
      <c r="B18" s="729"/>
      <c r="C18" s="724"/>
      <c r="D18" s="724"/>
      <c r="E18" s="724"/>
      <c r="F18" s="730"/>
      <c r="G18" s="349"/>
      <c r="I18" s="343" t="s">
        <v>268</v>
      </c>
      <c r="J18" s="736" t="s">
        <v>280</v>
      </c>
      <c r="K18" s="737"/>
      <c r="L18" s="737"/>
      <c r="M18" s="737"/>
      <c r="N18" s="737"/>
      <c r="O18" s="737"/>
      <c r="P18" s="737"/>
      <c r="Q18" s="737"/>
      <c r="R18" s="737"/>
      <c r="S18" s="737"/>
      <c r="T18" s="737"/>
      <c r="U18" s="344"/>
      <c r="V18" s="473"/>
      <c r="W18" s="474"/>
      <c r="X18" s="345" t="s">
        <v>269</v>
      </c>
      <c r="Z18" s="125"/>
      <c r="AA18" s="155"/>
      <c r="AB18" s="155"/>
      <c r="AC18" s="155"/>
      <c r="AD18" s="123"/>
    </row>
    <row r="19" spans="2:30" s="347" customFormat="1" ht="18.75" customHeight="1" x14ac:dyDescent="0.2">
      <c r="B19" s="729"/>
      <c r="C19" s="724"/>
      <c r="D19" s="724"/>
      <c r="E19" s="724"/>
      <c r="F19" s="730"/>
      <c r="G19" s="349"/>
      <c r="I19" s="343" t="s">
        <v>270</v>
      </c>
      <c r="J19" s="361" t="s">
        <v>281</v>
      </c>
      <c r="K19" s="344"/>
      <c r="L19" s="344"/>
      <c r="M19" s="344"/>
      <c r="N19" s="344"/>
      <c r="O19" s="344"/>
      <c r="P19" s="344"/>
      <c r="Q19" s="344"/>
      <c r="R19" s="344"/>
      <c r="S19" s="344"/>
      <c r="T19" s="344"/>
      <c r="U19" s="345"/>
      <c r="V19" s="539"/>
      <c r="W19" s="540"/>
      <c r="X19" s="358" t="s">
        <v>269</v>
      </c>
      <c r="Y19" s="171"/>
      <c r="Z19" s="125"/>
      <c r="AA19" s="160" t="s">
        <v>5</v>
      </c>
      <c r="AB19" s="160" t="s">
        <v>266</v>
      </c>
      <c r="AC19" s="160" t="s">
        <v>5</v>
      </c>
      <c r="AD19" s="123"/>
    </row>
    <row r="20" spans="2:30" s="347" customFormat="1" x14ac:dyDescent="0.2">
      <c r="B20" s="729"/>
      <c r="C20" s="724"/>
      <c r="D20" s="724"/>
      <c r="E20" s="724"/>
      <c r="F20" s="730"/>
      <c r="G20" s="349"/>
      <c r="H20" s="347" t="s">
        <v>282</v>
      </c>
      <c r="Z20" s="349"/>
      <c r="AA20" s="2"/>
      <c r="AB20" s="316"/>
      <c r="AC20" s="2"/>
      <c r="AD20" s="123"/>
    </row>
    <row r="21" spans="2:30" s="347" customFormat="1" ht="15.75" customHeight="1" x14ac:dyDescent="0.2">
      <c r="B21" s="729"/>
      <c r="C21" s="724"/>
      <c r="D21" s="724"/>
      <c r="E21" s="724"/>
      <c r="F21" s="730"/>
      <c r="G21" s="349"/>
      <c r="H21" s="347" t="s">
        <v>283</v>
      </c>
      <c r="T21" s="171"/>
      <c r="V21" s="171"/>
      <c r="Z21" s="125"/>
      <c r="AA21" s="2"/>
      <c r="AB21" s="2"/>
      <c r="AC21" s="2"/>
      <c r="AD21" s="123"/>
    </row>
    <row r="22" spans="2:30" s="347" customFormat="1" ht="30" customHeight="1" x14ac:dyDescent="0.2">
      <c r="B22" s="729"/>
      <c r="C22" s="724"/>
      <c r="D22" s="724"/>
      <c r="E22" s="724"/>
      <c r="F22" s="730"/>
      <c r="G22" s="349"/>
      <c r="I22" s="343" t="s">
        <v>271</v>
      </c>
      <c r="J22" s="736" t="s">
        <v>284</v>
      </c>
      <c r="K22" s="737"/>
      <c r="L22" s="737"/>
      <c r="M22" s="737"/>
      <c r="N22" s="737"/>
      <c r="O22" s="737"/>
      <c r="P22" s="737"/>
      <c r="Q22" s="737"/>
      <c r="R22" s="737"/>
      <c r="S22" s="737"/>
      <c r="T22" s="737"/>
      <c r="U22" s="738"/>
      <c r="V22" s="473"/>
      <c r="W22" s="474"/>
      <c r="X22" s="345" t="s">
        <v>269</v>
      </c>
      <c r="Y22" s="171"/>
      <c r="Z22" s="125"/>
      <c r="AA22" s="160" t="s">
        <v>5</v>
      </c>
      <c r="AB22" s="160" t="s">
        <v>266</v>
      </c>
      <c r="AC22" s="160" t="s">
        <v>5</v>
      </c>
      <c r="AD22" s="123"/>
    </row>
    <row r="23" spans="2:30" s="347" customFormat="1" ht="6" customHeight="1" x14ac:dyDescent="0.2">
      <c r="B23" s="731"/>
      <c r="C23" s="732"/>
      <c r="D23" s="732"/>
      <c r="E23" s="732"/>
      <c r="F23" s="733"/>
      <c r="G23" s="357"/>
      <c r="H23" s="313"/>
      <c r="I23" s="313"/>
      <c r="J23" s="313"/>
      <c r="K23" s="313"/>
      <c r="L23" s="313"/>
      <c r="M23" s="313"/>
      <c r="N23" s="313"/>
      <c r="O23" s="313"/>
      <c r="P23" s="313"/>
      <c r="Q23" s="313"/>
      <c r="R23" s="313"/>
      <c r="S23" s="313"/>
      <c r="T23" s="172"/>
      <c r="U23" s="172"/>
      <c r="V23" s="313"/>
      <c r="W23" s="313"/>
      <c r="X23" s="313"/>
      <c r="Y23" s="313"/>
      <c r="Z23" s="357"/>
      <c r="AA23" s="313"/>
      <c r="AB23" s="313"/>
      <c r="AC23" s="364"/>
      <c r="AD23" s="369"/>
    </row>
    <row r="24" spans="2:30" s="347" customFormat="1" ht="9.75" customHeight="1" x14ac:dyDescent="0.2">
      <c r="B24" s="346"/>
      <c r="C24" s="346"/>
      <c r="D24" s="346"/>
      <c r="E24" s="346"/>
      <c r="F24" s="346"/>
      <c r="T24" s="171"/>
      <c r="U24" s="171"/>
    </row>
    <row r="25" spans="2:30" s="347" customFormat="1" x14ac:dyDescent="0.2">
      <c r="B25" s="347" t="s">
        <v>285</v>
      </c>
      <c r="C25" s="346"/>
      <c r="D25" s="346"/>
      <c r="E25" s="346"/>
      <c r="F25" s="346"/>
      <c r="T25" s="171"/>
      <c r="U25" s="171"/>
    </row>
    <row r="26" spans="2:30" s="347" customFormat="1" ht="6.75" customHeight="1" x14ac:dyDescent="0.2">
      <c r="B26" s="346"/>
      <c r="C26" s="346"/>
      <c r="D26" s="346"/>
      <c r="E26" s="346"/>
      <c r="F26" s="346"/>
      <c r="T26" s="171"/>
      <c r="U26" s="171"/>
    </row>
    <row r="27" spans="2:30" s="347" customFormat="1" ht="4.5" customHeight="1" x14ac:dyDescent="0.2">
      <c r="B27" s="481" t="s">
        <v>279</v>
      </c>
      <c r="C27" s="502"/>
      <c r="D27" s="502"/>
      <c r="E27" s="502"/>
      <c r="F27" s="482"/>
      <c r="G27" s="355"/>
      <c r="H27" s="356"/>
      <c r="I27" s="356"/>
      <c r="J27" s="356"/>
      <c r="K27" s="356"/>
      <c r="L27" s="356"/>
      <c r="M27" s="356"/>
      <c r="N27" s="356"/>
      <c r="O27" s="356"/>
      <c r="P27" s="356"/>
      <c r="Q27" s="356"/>
      <c r="R27" s="356"/>
      <c r="S27" s="356"/>
      <c r="T27" s="356"/>
      <c r="U27" s="356"/>
      <c r="V27" s="356"/>
      <c r="W27" s="356"/>
      <c r="X27" s="356"/>
      <c r="Y27" s="356"/>
      <c r="Z27" s="355"/>
      <c r="AA27" s="356"/>
      <c r="AB27" s="356"/>
      <c r="AC27" s="367"/>
      <c r="AD27" s="368"/>
    </row>
    <row r="28" spans="2:30" s="347" customFormat="1" ht="15.75" customHeight="1" x14ac:dyDescent="0.2">
      <c r="B28" s="729"/>
      <c r="C28" s="724"/>
      <c r="D28" s="724"/>
      <c r="E28" s="724"/>
      <c r="F28" s="730"/>
      <c r="G28" s="349"/>
      <c r="H28" s="347" t="s">
        <v>291</v>
      </c>
      <c r="Z28" s="349"/>
      <c r="AA28" s="155" t="s">
        <v>265</v>
      </c>
      <c r="AB28" s="155" t="s">
        <v>266</v>
      </c>
      <c r="AC28" s="155" t="s">
        <v>267</v>
      </c>
      <c r="AD28" s="169"/>
    </row>
    <row r="29" spans="2:30" s="347" customFormat="1" ht="18.75" customHeight="1" x14ac:dyDescent="0.2">
      <c r="B29" s="729"/>
      <c r="C29" s="724"/>
      <c r="D29" s="724"/>
      <c r="E29" s="724"/>
      <c r="F29" s="730"/>
      <c r="G29" s="349"/>
      <c r="I29" s="343" t="s">
        <v>268</v>
      </c>
      <c r="J29" s="736" t="s">
        <v>280</v>
      </c>
      <c r="K29" s="737"/>
      <c r="L29" s="737"/>
      <c r="M29" s="737"/>
      <c r="N29" s="737"/>
      <c r="O29" s="737"/>
      <c r="P29" s="737"/>
      <c r="Q29" s="737"/>
      <c r="R29" s="737"/>
      <c r="S29" s="737"/>
      <c r="T29" s="737"/>
      <c r="U29" s="345"/>
      <c r="V29" s="473"/>
      <c r="W29" s="474"/>
      <c r="X29" s="345" t="s">
        <v>269</v>
      </c>
      <c r="Z29" s="349"/>
      <c r="AA29" s="155"/>
      <c r="AB29" s="155"/>
      <c r="AC29" s="155"/>
      <c r="AD29" s="123"/>
    </row>
    <row r="30" spans="2:30" s="347" customFormat="1" ht="18.75" customHeight="1" x14ac:dyDescent="0.2">
      <c r="B30" s="729"/>
      <c r="C30" s="724"/>
      <c r="D30" s="724"/>
      <c r="E30" s="724"/>
      <c r="F30" s="730"/>
      <c r="G30" s="349"/>
      <c r="I30" s="365" t="s">
        <v>270</v>
      </c>
      <c r="J30" s="175" t="s">
        <v>281</v>
      </c>
      <c r="K30" s="313"/>
      <c r="L30" s="313"/>
      <c r="M30" s="313"/>
      <c r="N30" s="313"/>
      <c r="O30" s="313"/>
      <c r="P30" s="313"/>
      <c r="Q30" s="313"/>
      <c r="R30" s="313"/>
      <c r="S30" s="313"/>
      <c r="T30" s="313"/>
      <c r="U30" s="358"/>
      <c r="V30" s="539"/>
      <c r="W30" s="540"/>
      <c r="X30" s="358" t="s">
        <v>269</v>
      </c>
      <c r="Y30" s="171"/>
      <c r="Z30" s="125"/>
      <c r="AA30" s="160" t="s">
        <v>5</v>
      </c>
      <c r="AB30" s="160" t="s">
        <v>266</v>
      </c>
      <c r="AC30" s="160" t="s">
        <v>5</v>
      </c>
      <c r="AD30" s="123"/>
    </row>
    <row r="31" spans="2:30" s="347" customFormat="1" ht="6" customHeight="1" x14ac:dyDescent="0.2">
      <c r="B31" s="731"/>
      <c r="C31" s="732"/>
      <c r="D31" s="732"/>
      <c r="E31" s="732"/>
      <c r="F31" s="733"/>
      <c r="G31" s="357"/>
      <c r="H31" s="313"/>
      <c r="I31" s="313"/>
      <c r="J31" s="313"/>
      <c r="K31" s="313"/>
      <c r="L31" s="313"/>
      <c r="M31" s="313"/>
      <c r="N31" s="313"/>
      <c r="O31" s="313"/>
      <c r="P31" s="313"/>
      <c r="Q31" s="313"/>
      <c r="R31" s="313"/>
      <c r="S31" s="313"/>
      <c r="T31" s="172"/>
      <c r="U31" s="172"/>
      <c r="V31" s="313"/>
      <c r="W31" s="313"/>
      <c r="X31" s="313"/>
      <c r="Y31" s="313"/>
      <c r="Z31" s="357"/>
      <c r="AA31" s="313"/>
      <c r="AB31" s="313"/>
      <c r="AC31" s="364"/>
      <c r="AD31" s="369"/>
    </row>
    <row r="32" spans="2:30" s="347" customFormat="1" ht="9.75" customHeight="1" x14ac:dyDescent="0.2">
      <c r="B32" s="346"/>
      <c r="C32" s="346"/>
      <c r="D32" s="346"/>
      <c r="E32" s="346"/>
      <c r="F32" s="346"/>
      <c r="T32" s="171"/>
      <c r="U32" s="171"/>
    </row>
    <row r="33" spans="2:30" s="347" customFormat="1" ht="13.5" customHeight="1" x14ac:dyDescent="0.2">
      <c r="B33" s="347" t="s">
        <v>292</v>
      </c>
      <c r="C33" s="346"/>
      <c r="D33" s="346"/>
      <c r="E33" s="346"/>
      <c r="F33" s="346"/>
      <c r="T33" s="171"/>
      <c r="U33" s="171"/>
    </row>
    <row r="34" spans="2:30" s="347" customFormat="1" ht="6.75" customHeight="1" x14ac:dyDescent="0.2">
      <c r="B34" s="346"/>
      <c r="C34" s="346"/>
      <c r="D34" s="346"/>
      <c r="E34" s="346"/>
      <c r="F34" s="346"/>
      <c r="T34" s="171"/>
      <c r="U34" s="171"/>
    </row>
    <row r="35" spans="2:30" s="347" customFormat="1" ht="4.5" customHeight="1" x14ac:dyDescent="0.2">
      <c r="B35" s="481" t="s">
        <v>279</v>
      </c>
      <c r="C35" s="502"/>
      <c r="D35" s="502"/>
      <c r="E35" s="502"/>
      <c r="F35" s="482"/>
      <c r="G35" s="355"/>
      <c r="H35" s="356"/>
      <c r="I35" s="356"/>
      <c r="J35" s="356"/>
      <c r="K35" s="356"/>
      <c r="L35" s="356"/>
      <c r="M35" s="356"/>
      <c r="N35" s="356"/>
      <c r="O35" s="356"/>
      <c r="P35" s="356"/>
      <c r="Q35" s="356"/>
      <c r="R35" s="356"/>
      <c r="S35" s="356"/>
      <c r="T35" s="356"/>
      <c r="U35" s="356"/>
      <c r="V35" s="356"/>
      <c r="W35" s="356"/>
      <c r="X35" s="356"/>
      <c r="Y35" s="356"/>
      <c r="Z35" s="355"/>
      <c r="AA35" s="356"/>
      <c r="AB35" s="356"/>
      <c r="AC35" s="367"/>
      <c r="AD35" s="368"/>
    </row>
    <row r="36" spans="2:30" s="347" customFormat="1" ht="15.75" customHeight="1" x14ac:dyDescent="0.2">
      <c r="B36" s="729"/>
      <c r="C36" s="724"/>
      <c r="D36" s="724"/>
      <c r="E36" s="724"/>
      <c r="F36" s="730"/>
      <c r="G36" s="349"/>
      <c r="H36" s="347" t="s">
        <v>286</v>
      </c>
      <c r="Z36" s="349"/>
      <c r="AA36" s="155" t="s">
        <v>265</v>
      </c>
      <c r="AB36" s="155" t="s">
        <v>266</v>
      </c>
      <c r="AC36" s="155" t="s">
        <v>267</v>
      </c>
      <c r="AD36" s="169"/>
    </row>
    <row r="37" spans="2:30" s="347" customFormat="1" ht="18.75" customHeight="1" x14ac:dyDescent="0.2">
      <c r="B37" s="729"/>
      <c r="C37" s="724"/>
      <c r="D37" s="724"/>
      <c r="E37" s="724"/>
      <c r="F37" s="730"/>
      <c r="G37" s="349"/>
      <c r="I37" s="343" t="s">
        <v>268</v>
      </c>
      <c r="J37" s="736" t="s">
        <v>280</v>
      </c>
      <c r="K37" s="737"/>
      <c r="L37" s="737"/>
      <c r="M37" s="737"/>
      <c r="N37" s="737"/>
      <c r="O37" s="737"/>
      <c r="P37" s="737"/>
      <c r="Q37" s="737"/>
      <c r="R37" s="737"/>
      <c r="S37" s="737"/>
      <c r="T37" s="737"/>
      <c r="U37" s="345"/>
      <c r="V37" s="707"/>
      <c r="W37" s="473"/>
      <c r="X37" s="345" t="s">
        <v>269</v>
      </c>
      <c r="Z37" s="349"/>
      <c r="AA37" s="155"/>
      <c r="AB37" s="155"/>
      <c r="AC37" s="155"/>
      <c r="AD37" s="123"/>
    </row>
    <row r="38" spans="2:30" s="347" customFormat="1" ht="18.75" customHeight="1" x14ac:dyDescent="0.2">
      <c r="B38" s="731"/>
      <c r="C38" s="732"/>
      <c r="D38" s="732"/>
      <c r="E38" s="732"/>
      <c r="F38" s="733"/>
      <c r="G38" s="349"/>
      <c r="I38" s="343" t="s">
        <v>270</v>
      </c>
      <c r="J38" s="360" t="s">
        <v>281</v>
      </c>
      <c r="K38" s="344"/>
      <c r="L38" s="344"/>
      <c r="M38" s="344"/>
      <c r="N38" s="344"/>
      <c r="O38" s="344"/>
      <c r="P38" s="344"/>
      <c r="Q38" s="344"/>
      <c r="R38" s="344"/>
      <c r="S38" s="344"/>
      <c r="T38" s="344"/>
      <c r="U38" s="345"/>
      <c r="V38" s="707"/>
      <c r="W38" s="473"/>
      <c r="X38" s="345" t="s">
        <v>269</v>
      </c>
      <c r="Y38" s="171"/>
      <c r="Z38" s="125"/>
      <c r="AA38" s="160" t="s">
        <v>5</v>
      </c>
      <c r="AB38" s="160" t="s">
        <v>266</v>
      </c>
      <c r="AC38" s="160" t="s">
        <v>5</v>
      </c>
      <c r="AD38" s="123"/>
    </row>
    <row r="39" spans="2:30" s="347" customFormat="1" ht="6" customHeight="1" x14ac:dyDescent="0.2">
      <c r="B39" s="731"/>
      <c r="C39" s="471"/>
      <c r="D39" s="732"/>
      <c r="E39" s="732"/>
      <c r="F39" s="733"/>
      <c r="G39" s="357"/>
      <c r="H39" s="313"/>
      <c r="I39" s="313"/>
      <c r="J39" s="313"/>
      <c r="K39" s="313"/>
      <c r="L39" s="313"/>
      <c r="M39" s="313"/>
      <c r="N39" s="313"/>
      <c r="O39" s="313"/>
      <c r="P39" s="313"/>
      <c r="Q39" s="313"/>
      <c r="R39" s="313"/>
      <c r="S39" s="313"/>
      <c r="T39" s="172"/>
      <c r="U39" s="172"/>
      <c r="V39" s="313"/>
      <c r="W39" s="313"/>
      <c r="X39" s="313"/>
      <c r="Y39" s="313"/>
      <c r="Z39" s="357"/>
      <c r="AA39" s="313"/>
      <c r="AB39" s="313"/>
      <c r="AC39" s="364"/>
      <c r="AD39" s="369"/>
    </row>
    <row r="40" spans="2:30" s="347" customFormat="1" ht="4.5" customHeight="1" x14ac:dyDescent="0.2">
      <c r="B40" s="481" t="s">
        <v>288</v>
      </c>
      <c r="C40" s="502"/>
      <c r="D40" s="502"/>
      <c r="E40" s="502"/>
      <c r="F40" s="482"/>
      <c r="G40" s="355"/>
      <c r="H40" s="356"/>
      <c r="I40" s="356"/>
      <c r="J40" s="356"/>
      <c r="K40" s="356"/>
      <c r="L40" s="356"/>
      <c r="M40" s="356"/>
      <c r="N40" s="356"/>
      <c r="O40" s="356"/>
      <c r="P40" s="356"/>
      <c r="Q40" s="356"/>
      <c r="R40" s="356"/>
      <c r="S40" s="356"/>
      <c r="T40" s="356"/>
      <c r="U40" s="356"/>
      <c r="V40" s="356"/>
      <c r="W40" s="356"/>
      <c r="X40" s="356"/>
      <c r="Y40" s="356"/>
      <c r="Z40" s="355"/>
      <c r="AA40" s="356"/>
      <c r="AB40" s="356"/>
      <c r="AC40" s="367"/>
      <c r="AD40" s="368"/>
    </row>
    <row r="41" spans="2:30" s="347" customFormat="1" ht="15.75" customHeight="1" x14ac:dyDescent="0.2">
      <c r="B41" s="729"/>
      <c r="C41" s="724"/>
      <c r="D41" s="724"/>
      <c r="E41" s="724"/>
      <c r="F41" s="730"/>
      <c r="G41" s="349"/>
      <c r="H41" s="347" t="s">
        <v>287</v>
      </c>
      <c r="Z41" s="349"/>
      <c r="AA41" s="155" t="s">
        <v>265</v>
      </c>
      <c r="AB41" s="155" t="s">
        <v>266</v>
      </c>
      <c r="AC41" s="155" t="s">
        <v>267</v>
      </c>
      <c r="AD41" s="169"/>
    </row>
    <row r="42" spans="2:30" s="347" customFormat="1" ht="30" customHeight="1" x14ac:dyDescent="0.2">
      <c r="B42" s="729"/>
      <c r="C42" s="724"/>
      <c r="D42" s="724"/>
      <c r="E42" s="724"/>
      <c r="F42" s="730"/>
      <c r="G42" s="349"/>
      <c r="I42" s="343" t="s">
        <v>268</v>
      </c>
      <c r="J42" s="742" t="s">
        <v>293</v>
      </c>
      <c r="K42" s="743"/>
      <c r="L42" s="743"/>
      <c r="M42" s="743"/>
      <c r="N42" s="743"/>
      <c r="O42" s="743"/>
      <c r="P42" s="743"/>
      <c r="Q42" s="743"/>
      <c r="R42" s="743"/>
      <c r="S42" s="743"/>
      <c r="T42" s="743"/>
      <c r="U42" s="744"/>
      <c r="V42" s="707"/>
      <c r="W42" s="473"/>
      <c r="X42" s="345" t="s">
        <v>269</v>
      </c>
      <c r="Z42" s="349"/>
      <c r="AC42" s="2"/>
      <c r="AD42" s="123"/>
    </row>
    <row r="43" spans="2:30" s="347" customFormat="1" ht="33" customHeight="1" x14ac:dyDescent="0.2">
      <c r="B43" s="729"/>
      <c r="C43" s="724"/>
      <c r="D43" s="724"/>
      <c r="E43" s="724"/>
      <c r="F43" s="730"/>
      <c r="G43" s="349"/>
      <c r="I43" s="343" t="s">
        <v>270</v>
      </c>
      <c r="J43" s="742" t="s">
        <v>294</v>
      </c>
      <c r="K43" s="743"/>
      <c r="L43" s="743"/>
      <c r="M43" s="743"/>
      <c r="N43" s="743"/>
      <c r="O43" s="743"/>
      <c r="P43" s="743"/>
      <c r="Q43" s="743"/>
      <c r="R43" s="743"/>
      <c r="S43" s="743"/>
      <c r="T43" s="743"/>
      <c r="U43" s="744"/>
      <c r="V43" s="707"/>
      <c r="W43" s="473"/>
      <c r="X43" s="358" t="s">
        <v>269</v>
      </c>
      <c r="Y43" s="171"/>
      <c r="Z43" s="125"/>
      <c r="AA43" s="160" t="s">
        <v>5</v>
      </c>
      <c r="AB43" s="160" t="s">
        <v>266</v>
      </c>
      <c r="AC43" s="160" t="s">
        <v>5</v>
      </c>
      <c r="AD43" s="123"/>
    </row>
    <row r="44" spans="2:30" s="347" customFormat="1" ht="6" customHeight="1" x14ac:dyDescent="0.2">
      <c r="B44" s="731"/>
      <c r="C44" s="732"/>
      <c r="D44" s="732"/>
      <c r="E44" s="732"/>
      <c r="F44" s="733"/>
      <c r="G44" s="357"/>
      <c r="H44" s="313"/>
      <c r="I44" s="313"/>
      <c r="J44" s="313"/>
      <c r="K44" s="313"/>
      <c r="L44" s="313"/>
      <c r="M44" s="313"/>
      <c r="N44" s="313"/>
      <c r="O44" s="313"/>
      <c r="P44" s="313"/>
      <c r="Q44" s="313"/>
      <c r="R44" s="313"/>
      <c r="S44" s="313"/>
      <c r="T44" s="172"/>
      <c r="U44" s="172"/>
      <c r="V44" s="313"/>
      <c r="W44" s="313"/>
      <c r="X44" s="313"/>
      <c r="Y44" s="313"/>
      <c r="Z44" s="357"/>
      <c r="AA44" s="313"/>
      <c r="AB44" s="313"/>
      <c r="AC44" s="364"/>
      <c r="AD44" s="369"/>
    </row>
    <row r="45" spans="2:30" s="347" customFormat="1" ht="6" customHeight="1" x14ac:dyDescent="0.2">
      <c r="B45" s="346"/>
      <c r="C45" s="346"/>
      <c r="D45" s="346"/>
      <c r="E45" s="346"/>
      <c r="F45" s="346"/>
      <c r="T45" s="171"/>
      <c r="U45" s="171"/>
    </row>
    <row r="46" spans="2:30" s="347" customFormat="1" x14ac:dyDescent="0.2">
      <c r="B46" s="739" t="s">
        <v>295</v>
      </c>
      <c r="C46" s="740"/>
      <c r="D46" s="741" t="s">
        <v>329</v>
      </c>
      <c r="E46" s="741"/>
      <c r="F46" s="741"/>
      <c r="G46" s="741"/>
      <c r="H46" s="741"/>
      <c r="I46" s="741"/>
      <c r="J46" s="741"/>
      <c r="K46" s="741"/>
      <c r="L46" s="741"/>
      <c r="M46" s="741"/>
      <c r="N46" s="741"/>
      <c r="O46" s="741"/>
      <c r="P46" s="741"/>
      <c r="Q46" s="741"/>
      <c r="R46" s="741"/>
      <c r="S46" s="741"/>
      <c r="T46" s="741"/>
      <c r="U46" s="741"/>
      <c r="V46" s="741"/>
      <c r="W46" s="741"/>
      <c r="X46" s="741"/>
      <c r="Y46" s="741"/>
      <c r="Z46" s="741"/>
      <c r="AA46" s="741"/>
      <c r="AB46" s="741"/>
      <c r="AC46" s="741"/>
      <c r="AD46" s="741"/>
    </row>
    <row r="47" spans="2:30" s="347" customFormat="1" ht="29.25" customHeight="1" x14ac:dyDescent="0.2">
      <c r="B47" s="739"/>
      <c r="C47" s="740"/>
      <c r="D47" s="741"/>
      <c r="E47" s="741"/>
      <c r="F47" s="741"/>
      <c r="G47" s="741"/>
      <c r="H47" s="741"/>
      <c r="I47" s="741"/>
      <c r="J47" s="741"/>
      <c r="K47" s="741"/>
      <c r="L47" s="741"/>
      <c r="M47" s="741"/>
      <c r="N47" s="741"/>
      <c r="O47" s="741"/>
      <c r="P47" s="741"/>
      <c r="Q47" s="741"/>
      <c r="R47" s="741"/>
      <c r="S47" s="741"/>
      <c r="T47" s="741"/>
      <c r="U47" s="741"/>
      <c r="V47" s="741"/>
      <c r="W47" s="741"/>
      <c r="X47" s="741"/>
      <c r="Y47" s="741"/>
      <c r="Z47" s="741"/>
      <c r="AA47" s="741"/>
      <c r="AB47" s="741"/>
      <c r="AC47" s="741"/>
      <c r="AD47" s="741"/>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00000000-0002-0000-0700-000000000000}">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E2B51-F82A-43B5-A1C7-AC585B779125}">
  <dimension ref="A1:S62"/>
  <sheetViews>
    <sheetView workbookViewId="0">
      <pane xSplit="1" ySplit="1" topLeftCell="B23" activePane="bottomRight" state="frozen"/>
      <selection activeCell="M33" sqref="M33:P33"/>
      <selection pane="topRight" activeCell="M33" sqref="M33:P33"/>
      <selection pane="bottomLeft" activeCell="M33" sqref="M33:P33"/>
      <selection pane="bottomRight" activeCell="M33" sqref="M33:P33"/>
    </sheetView>
  </sheetViews>
  <sheetFormatPr defaultColWidth="9" defaultRowHeight="11" x14ac:dyDescent="0.2"/>
  <cols>
    <col min="1" max="1" width="3.6328125" style="428" customWidth="1"/>
    <col min="2" max="2" width="4.6328125" style="428" customWidth="1"/>
    <col min="3" max="3" width="8.6328125" style="428" customWidth="1"/>
    <col min="4" max="4" width="3.6328125" style="428" customWidth="1"/>
    <col min="5" max="5" width="4.6328125" style="428" customWidth="1"/>
    <col min="6" max="6" width="8.6328125" style="428" customWidth="1"/>
    <col min="7" max="7" width="4" style="428" customWidth="1"/>
    <col min="8" max="8" width="5.453125" style="428" customWidth="1"/>
    <col min="9" max="9" width="6" style="428" customWidth="1"/>
    <col min="10" max="10" width="3.36328125" style="428" customWidth="1"/>
    <col min="11" max="12" width="7.08984375" style="428" customWidth="1"/>
    <col min="13" max="13" width="4.08984375" style="428" customWidth="1"/>
    <col min="14" max="14" width="6.26953125" style="428" customWidth="1"/>
    <col min="15" max="15" width="3.90625" style="428" customWidth="1"/>
    <col min="16" max="16" width="6.26953125" style="428" customWidth="1"/>
    <col min="17" max="256" width="9" style="428"/>
    <col min="257" max="257" width="3.6328125" style="428" customWidth="1"/>
    <col min="258" max="258" width="4.6328125" style="428" customWidth="1"/>
    <col min="259" max="259" width="8.6328125" style="428" customWidth="1"/>
    <col min="260" max="260" width="3.6328125" style="428" customWidth="1"/>
    <col min="261" max="261" width="4.6328125" style="428" customWidth="1"/>
    <col min="262" max="262" width="8.6328125" style="428" customWidth="1"/>
    <col min="263" max="263" width="4" style="428" customWidth="1"/>
    <col min="264" max="264" width="5.453125" style="428" customWidth="1"/>
    <col min="265" max="265" width="6" style="428" customWidth="1"/>
    <col min="266" max="266" width="3.36328125" style="428" customWidth="1"/>
    <col min="267" max="268" width="7.08984375" style="428" customWidth="1"/>
    <col min="269" max="269" width="4.08984375" style="428" customWidth="1"/>
    <col min="270" max="270" width="6.26953125" style="428" customWidth="1"/>
    <col min="271" max="271" width="3.90625" style="428" customWidth="1"/>
    <col min="272" max="272" width="6.26953125" style="428" customWidth="1"/>
    <col min="273" max="512" width="9" style="428"/>
    <col min="513" max="513" width="3.6328125" style="428" customWidth="1"/>
    <col min="514" max="514" width="4.6328125" style="428" customWidth="1"/>
    <col min="515" max="515" width="8.6328125" style="428" customWidth="1"/>
    <col min="516" max="516" width="3.6328125" style="428" customWidth="1"/>
    <col min="517" max="517" width="4.6328125" style="428" customWidth="1"/>
    <col min="518" max="518" width="8.6328125" style="428" customWidth="1"/>
    <col min="519" max="519" width="4" style="428" customWidth="1"/>
    <col min="520" max="520" width="5.453125" style="428" customWidth="1"/>
    <col min="521" max="521" width="6" style="428" customWidth="1"/>
    <col min="522" max="522" width="3.36328125" style="428" customWidth="1"/>
    <col min="523" max="524" width="7.08984375" style="428" customWidth="1"/>
    <col min="525" max="525" width="4.08984375" style="428" customWidth="1"/>
    <col min="526" max="526" width="6.26953125" style="428" customWidth="1"/>
    <col min="527" max="527" width="3.90625" style="428" customWidth="1"/>
    <col min="528" max="528" width="6.26953125" style="428" customWidth="1"/>
    <col min="529" max="768" width="9" style="428"/>
    <col min="769" max="769" width="3.6328125" style="428" customWidth="1"/>
    <col min="770" max="770" width="4.6328125" style="428" customWidth="1"/>
    <col min="771" max="771" width="8.6328125" style="428" customWidth="1"/>
    <col min="772" max="772" width="3.6328125" style="428" customWidth="1"/>
    <col min="773" max="773" width="4.6328125" style="428" customWidth="1"/>
    <col min="774" max="774" width="8.6328125" style="428" customWidth="1"/>
    <col min="775" max="775" width="4" style="428" customWidth="1"/>
    <col min="776" max="776" width="5.453125" style="428" customWidth="1"/>
    <col min="777" max="777" width="6" style="428" customWidth="1"/>
    <col min="778" max="778" width="3.36328125" style="428" customWidth="1"/>
    <col min="779" max="780" width="7.08984375" style="428" customWidth="1"/>
    <col min="781" max="781" width="4.08984375" style="428" customWidth="1"/>
    <col min="782" max="782" width="6.26953125" style="428" customWidth="1"/>
    <col min="783" max="783" width="3.90625" style="428" customWidth="1"/>
    <col min="784" max="784" width="6.26953125" style="428" customWidth="1"/>
    <col min="785" max="1024" width="9" style="428"/>
    <col min="1025" max="1025" width="3.6328125" style="428" customWidth="1"/>
    <col min="1026" max="1026" width="4.6328125" style="428" customWidth="1"/>
    <col min="1027" max="1027" width="8.6328125" style="428" customWidth="1"/>
    <col min="1028" max="1028" width="3.6328125" style="428" customWidth="1"/>
    <col min="1029" max="1029" width="4.6328125" style="428" customWidth="1"/>
    <col min="1030" max="1030" width="8.6328125" style="428" customWidth="1"/>
    <col min="1031" max="1031" width="4" style="428" customWidth="1"/>
    <col min="1032" max="1032" width="5.453125" style="428" customWidth="1"/>
    <col min="1033" max="1033" width="6" style="428" customWidth="1"/>
    <col min="1034" max="1034" width="3.36328125" style="428" customWidth="1"/>
    <col min="1035" max="1036" width="7.08984375" style="428" customWidth="1"/>
    <col min="1037" max="1037" width="4.08984375" style="428" customWidth="1"/>
    <col min="1038" max="1038" width="6.26953125" style="428" customWidth="1"/>
    <col min="1039" max="1039" width="3.90625" style="428" customWidth="1"/>
    <col min="1040" max="1040" width="6.26953125" style="428" customWidth="1"/>
    <col min="1041" max="1280" width="9" style="428"/>
    <col min="1281" max="1281" width="3.6328125" style="428" customWidth="1"/>
    <col min="1282" max="1282" width="4.6328125" style="428" customWidth="1"/>
    <col min="1283" max="1283" width="8.6328125" style="428" customWidth="1"/>
    <col min="1284" max="1284" width="3.6328125" style="428" customWidth="1"/>
    <col min="1285" max="1285" width="4.6328125" style="428" customWidth="1"/>
    <col min="1286" max="1286" width="8.6328125" style="428" customWidth="1"/>
    <col min="1287" max="1287" width="4" style="428" customWidth="1"/>
    <col min="1288" max="1288" width="5.453125" style="428" customWidth="1"/>
    <col min="1289" max="1289" width="6" style="428" customWidth="1"/>
    <col min="1290" max="1290" width="3.36328125" style="428" customWidth="1"/>
    <col min="1291" max="1292" width="7.08984375" style="428" customWidth="1"/>
    <col min="1293" max="1293" width="4.08984375" style="428" customWidth="1"/>
    <col min="1294" max="1294" width="6.26953125" style="428" customWidth="1"/>
    <col min="1295" max="1295" width="3.90625" style="428" customWidth="1"/>
    <col min="1296" max="1296" width="6.26953125" style="428" customWidth="1"/>
    <col min="1297" max="1536" width="9" style="428"/>
    <col min="1537" max="1537" width="3.6328125" style="428" customWidth="1"/>
    <col min="1538" max="1538" width="4.6328125" style="428" customWidth="1"/>
    <col min="1539" max="1539" width="8.6328125" style="428" customWidth="1"/>
    <col min="1540" max="1540" width="3.6328125" style="428" customWidth="1"/>
    <col min="1541" max="1541" width="4.6328125" style="428" customWidth="1"/>
    <col min="1542" max="1542" width="8.6328125" style="428" customWidth="1"/>
    <col min="1543" max="1543" width="4" style="428" customWidth="1"/>
    <col min="1544" max="1544" width="5.453125" style="428" customWidth="1"/>
    <col min="1545" max="1545" width="6" style="428" customWidth="1"/>
    <col min="1546" max="1546" width="3.36328125" style="428" customWidth="1"/>
    <col min="1547" max="1548" width="7.08984375" style="428" customWidth="1"/>
    <col min="1549" max="1549" width="4.08984375" style="428" customWidth="1"/>
    <col min="1550" max="1550" width="6.26953125" style="428" customWidth="1"/>
    <col min="1551" max="1551" width="3.90625" style="428" customWidth="1"/>
    <col min="1552" max="1552" width="6.26953125" style="428" customWidth="1"/>
    <col min="1553" max="1792" width="9" style="428"/>
    <col min="1793" max="1793" width="3.6328125" style="428" customWidth="1"/>
    <col min="1794" max="1794" width="4.6328125" style="428" customWidth="1"/>
    <col min="1795" max="1795" width="8.6328125" style="428" customWidth="1"/>
    <col min="1796" max="1796" width="3.6328125" style="428" customWidth="1"/>
    <col min="1797" max="1797" width="4.6328125" style="428" customWidth="1"/>
    <col min="1798" max="1798" width="8.6328125" style="428" customWidth="1"/>
    <col min="1799" max="1799" width="4" style="428" customWidth="1"/>
    <col min="1800" max="1800" width="5.453125" style="428" customWidth="1"/>
    <col min="1801" max="1801" width="6" style="428" customWidth="1"/>
    <col min="1802" max="1802" width="3.36328125" style="428" customWidth="1"/>
    <col min="1803" max="1804" width="7.08984375" style="428" customWidth="1"/>
    <col min="1805" max="1805" width="4.08984375" style="428" customWidth="1"/>
    <col min="1806" max="1806" width="6.26953125" style="428" customWidth="1"/>
    <col min="1807" max="1807" width="3.90625" style="428" customWidth="1"/>
    <col min="1808" max="1808" width="6.26953125" style="428" customWidth="1"/>
    <col min="1809" max="2048" width="9" style="428"/>
    <col min="2049" max="2049" width="3.6328125" style="428" customWidth="1"/>
    <col min="2050" max="2050" width="4.6328125" style="428" customWidth="1"/>
    <col min="2051" max="2051" width="8.6328125" style="428" customWidth="1"/>
    <col min="2052" max="2052" width="3.6328125" style="428" customWidth="1"/>
    <col min="2053" max="2053" width="4.6328125" style="428" customWidth="1"/>
    <col min="2054" max="2054" width="8.6328125" style="428" customWidth="1"/>
    <col min="2055" max="2055" width="4" style="428" customWidth="1"/>
    <col min="2056" max="2056" width="5.453125" style="428" customWidth="1"/>
    <col min="2057" max="2057" width="6" style="428" customWidth="1"/>
    <col min="2058" max="2058" width="3.36328125" style="428" customWidth="1"/>
    <col min="2059" max="2060" width="7.08984375" style="428" customWidth="1"/>
    <col min="2061" max="2061" width="4.08984375" style="428" customWidth="1"/>
    <col min="2062" max="2062" width="6.26953125" style="428" customWidth="1"/>
    <col min="2063" max="2063" width="3.90625" style="428" customWidth="1"/>
    <col min="2064" max="2064" width="6.26953125" style="428" customWidth="1"/>
    <col min="2065" max="2304" width="9" style="428"/>
    <col min="2305" max="2305" width="3.6328125" style="428" customWidth="1"/>
    <col min="2306" max="2306" width="4.6328125" style="428" customWidth="1"/>
    <col min="2307" max="2307" width="8.6328125" style="428" customWidth="1"/>
    <col min="2308" max="2308" width="3.6328125" style="428" customWidth="1"/>
    <col min="2309" max="2309" width="4.6328125" style="428" customWidth="1"/>
    <col min="2310" max="2310" width="8.6328125" style="428" customWidth="1"/>
    <col min="2311" max="2311" width="4" style="428" customWidth="1"/>
    <col min="2312" max="2312" width="5.453125" style="428" customWidth="1"/>
    <col min="2313" max="2313" width="6" style="428" customWidth="1"/>
    <col min="2314" max="2314" width="3.36328125" style="428" customWidth="1"/>
    <col min="2315" max="2316" width="7.08984375" style="428" customWidth="1"/>
    <col min="2317" max="2317" width="4.08984375" style="428" customWidth="1"/>
    <col min="2318" max="2318" width="6.26953125" style="428" customWidth="1"/>
    <col min="2319" max="2319" width="3.90625" style="428" customWidth="1"/>
    <col min="2320" max="2320" width="6.26953125" style="428" customWidth="1"/>
    <col min="2321" max="2560" width="9" style="428"/>
    <col min="2561" max="2561" width="3.6328125" style="428" customWidth="1"/>
    <col min="2562" max="2562" width="4.6328125" style="428" customWidth="1"/>
    <col min="2563" max="2563" width="8.6328125" style="428" customWidth="1"/>
    <col min="2564" max="2564" width="3.6328125" style="428" customWidth="1"/>
    <col min="2565" max="2565" width="4.6328125" style="428" customWidth="1"/>
    <col min="2566" max="2566" width="8.6328125" style="428" customWidth="1"/>
    <col min="2567" max="2567" width="4" style="428" customWidth="1"/>
    <col min="2568" max="2568" width="5.453125" style="428" customWidth="1"/>
    <col min="2569" max="2569" width="6" style="428" customWidth="1"/>
    <col min="2570" max="2570" width="3.36328125" style="428" customWidth="1"/>
    <col min="2571" max="2572" width="7.08984375" style="428" customWidth="1"/>
    <col min="2573" max="2573" width="4.08984375" style="428" customWidth="1"/>
    <col min="2574" max="2574" width="6.26953125" style="428" customWidth="1"/>
    <col min="2575" max="2575" width="3.90625" style="428" customWidth="1"/>
    <col min="2576" max="2576" width="6.26953125" style="428" customWidth="1"/>
    <col min="2577" max="2816" width="9" style="428"/>
    <col min="2817" max="2817" width="3.6328125" style="428" customWidth="1"/>
    <col min="2818" max="2818" width="4.6328125" style="428" customWidth="1"/>
    <col min="2819" max="2819" width="8.6328125" style="428" customWidth="1"/>
    <col min="2820" max="2820" width="3.6328125" style="428" customWidth="1"/>
    <col min="2821" max="2821" width="4.6328125" style="428" customWidth="1"/>
    <col min="2822" max="2822" width="8.6328125" style="428" customWidth="1"/>
    <col min="2823" max="2823" width="4" style="428" customWidth="1"/>
    <col min="2824" max="2824" width="5.453125" style="428" customWidth="1"/>
    <col min="2825" max="2825" width="6" style="428" customWidth="1"/>
    <col min="2826" max="2826" width="3.36328125" style="428" customWidth="1"/>
    <col min="2827" max="2828" width="7.08984375" style="428" customWidth="1"/>
    <col min="2829" max="2829" width="4.08984375" style="428" customWidth="1"/>
    <col min="2830" max="2830" width="6.26953125" style="428" customWidth="1"/>
    <col min="2831" max="2831" width="3.90625" style="428" customWidth="1"/>
    <col min="2832" max="2832" width="6.26953125" style="428" customWidth="1"/>
    <col min="2833" max="3072" width="9" style="428"/>
    <col min="3073" max="3073" width="3.6328125" style="428" customWidth="1"/>
    <col min="3074" max="3074" width="4.6328125" style="428" customWidth="1"/>
    <col min="3075" max="3075" width="8.6328125" style="428" customWidth="1"/>
    <col min="3076" max="3076" width="3.6328125" style="428" customWidth="1"/>
    <col min="3077" max="3077" width="4.6328125" style="428" customWidth="1"/>
    <col min="3078" max="3078" width="8.6328125" style="428" customWidth="1"/>
    <col min="3079" max="3079" width="4" style="428" customWidth="1"/>
    <col min="3080" max="3080" width="5.453125" style="428" customWidth="1"/>
    <col min="3081" max="3081" width="6" style="428" customWidth="1"/>
    <col min="3082" max="3082" width="3.36328125" style="428" customWidth="1"/>
    <col min="3083" max="3084" width="7.08984375" style="428" customWidth="1"/>
    <col min="3085" max="3085" width="4.08984375" style="428" customWidth="1"/>
    <col min="3086" max="3086" width="6.26953125" style="428" customWidth="1"/>
    <col min="3087" max="3087" width="3.90625" style="428" customWidth="1"/>
    <col min="3088" max="3088" width="6.26953125" style="428" customWidth="1"/>
    <col min="3089" max="3328" width="9" style="428"/>
    <col min="3329" max="3329" width="3.6328125" style="428" customWidth="1"/>
    <col min="3330" max="3330" width="4.6328125" style="428" customWidth="1"/>
    <col min="3331" max="3331" width="8.6328125" style="428" customWidth="1"/>
    <col min="3332" max="3332" width="3.6328125" style="428" customWidth="1"/>
    <col min="3333" max="3333" width="4.6328125" style="428" customWidth="1"/>
    <col min="3334" max="3334" width="8.6328125" style="428" customWidth="1"/>
    <col min="3335" max="3335" width="4" style="428" customWidth="1"/>
    <col min="3336" max="3336" width="5.453125" style="428" customWidth="1"/>
    <col min="3337" max="3337" width="6" style="428" customWidth="1"/>
    <col min="3338" max="3338" width="3.36328125" style="428" customWidth="1"/>
    <col min="3339" max="3340" width="7.08984375" style="428" customWidth="1"/>
    <col min="3341" max="3341" width="4.08984375" style="428" customWidth="1"/>
    <col min="3342" max="3342" width="6.26953125" style="428" customWidth="1"/>
    <col min="3343" max="3343" width="3.90625" style="428" customWidth="1"/>
    <col min="3344" max="3344" width="6.26953125" style="428" customWidth="1"/>
    <col min="3345" max="3584" width="9" style="428"/>
    <col min="3585" max="3585" width="3.6328125" style="428" customWidth="1"/>
    <col min="3586" max="3586" width="4.6328125" style="428" customWidth="1"/>
    <col min="3587" max="3587" width="8.6328125" style="428" customWidth="1"/>
    <col min="3588" max="3588" width="3.6328125" style="428" customWidth="1"/>
    <col min="3589" max="3589" width="4.6328125" style="428" customWidth="1"/>
    <col min="3590" max="3590" width="8.6328125" style="428" customWidth="1"/>
    <col min="3591" max="3591" width="4" style="428" customWidth="1"/>
    <col min="3592" max="3592" width="5.453125" style="428" customWidth="1"/>
    <col min="3593" max="3593" width="6" style="428" customWidth="1"/>
    <col min="3594" max="3594" width="3.36328125" style="428" customWidth="1"/>
    <col min="3595" max="3596" width="7.08984375" style="428" customWidth="1"/>
    <col min="3597" max="3597" width="4.08984375" style="428" customWidth="1"/>
    <col min="3598" max="3598" width="6.26953125" style="428" customWidth="1"/>
    <col min="3599" max="3599" width="3.90625" style="428" customWidth="1"/>
    <col min="3600" max="3600" width="6.26953125" style="428" customWidth="1"/>
    <col min="3601" max="3840" width="9" style="428"/>
    <col min="3841" max="3841" width="3.6328125" style="428" customWidth="1"/>
    <col min="3842" max="3842" width="4.6328125" style="428" customWidth="1"/>
    <col min="3843" max="3843" width="8.6328125" style="428" customWidth="1"/>
    <col min="3844" max="3844" width="3.6328125" style="428" customWidth="1"/>
    <col min="3845" max="3845" width="4.6328125" style="428" customWidth="1"/>
    <col min="3846" max="3846" width="8.6328125" style="428" customWidth="1"/>
    <col min="3847" max="3847" width="4" style="428" customWidth="1"/>
    <col min="3848" max="3848" width="5.453125" style="428" customWidth="1"/>
    <col min="3849" max="3849" width="6" style="428" customWidth="1"/>
    <col min="3850" max="3850" width="3.36328125" style="428" customWidth="1"/>
    <col min="3851" max="3852" width="7.08984375" style="428" customWidth="1"/>
    <col min="3853" max="3853" width="4.08984375" style="428" customWidth="1"/>
    <col min="3854" max="3854" width="6.26953125" style="428" customWidth="1"/>
    <col min="3855" max="3855" width="3.90625" style="428" customWidth="1"/>
    <col min="3856" max="3856" width="6.26953125" style="428" customWidth="1"/>
    <col min="3857" max="4096" width="9" style="428"/>
    <col min="4097" max="4097" width="3.6328125" style="428" customWidth="1"/>
    <col min="4098" max="4098" width="4.6328125" style="428" customWidth="1"/>
    <col min="4099" max="4099" width="8.6328125" style="428" customWidth="1"/>
    <col min="4100" max="4100" width="3.6328125" style="428" customWidth="1"/>
    <col min="4101" max="4101" width="4.6328125" style="428" customWidth="1"/>
    <col min="4102" max="4102" width="8.6328125" style="428" customWidth="1"/>
    <col min="4103" max="4103" width="4" style="428" customWidth="1"/>
    <col min="4104" max="4104" width="5.453125" style="428" customWidth="1"/>
    <col min="4105" max="4105" width="6" style="428" customWidth="1"/>
    <col min="4106" max="4106" width="3.36328125" style="428" customWidth="1"/>
    <col min="4107" max="4108" width="7.08984375" style="428" customWidth="1"/>
    <col min="4109" max="4109" width="4.08984375" style="428" customWidth="1"/>
    <col min="4110" max="4110" width="6.26953125" style="428" customWidth="1"/>
    <col min="4111" max="4111" width="3.90625" style="428" customWidth="1"/>
    <col min="4112" max="4112" width="6.26953125" style="428" customWidth="1"/>
    <col min="4113" max="4352" width="9" style="428"/>
    <col min="4353" max="4353" width="3.6328125" style="428" customWidth="1"/>
    <col min="4354" max="4354" width="4.6328125" style="428" customWidth="1"/>
    <col min="4355" max="4355" width="8.6328125" style="428" customWidth="1"/>
    <col min="4356" max="4356" width="3.6328125" style="428" customWidth="1"/>
    <col min="4357" max="4357" width="4.6328125" style="428" customWidth="1"/>
    <col min="4358" max="4358" width="8.6328125" style="428" customWidth="1"/>
    <col min="4359" max="4359" width="4" style="428" customWidth="1"/>
    <col min="4360" max="4360" width="5.453125" style="428" customWidth="1"/>
    <col min="4361" max="4361" width="6" style="428" customWidth="1"/>
    <col min="4362" max="4362" width="3.36328125" style="428" customWidth="1"/>
    <col min="4363" max="4364" width="7.08984375" style="428" customWidth="1"/>
    <col min="4365" max="4365" width="4.08984375" style="428" customWidth="1"/>
    <col min="4366" max="4366" width="6.26953125" style="428" customWidth="1"/>
    <col min="4367" max="4367" width="3.90625" style="428" customWidth="1"/>
    <col min="4368" max="4368" width="6.26953125" style="428" customWidth="1"/>
    <col min="4369" max="4608" width="9" style="428"/>
    <col min="4609" max="4609" width="3.6328125" style="428" customWidth="1"/>
    <col min="4610" max="4610" width="4.6328125" style="428" customWidth="1"/>
    <col min="4611" max="4611" width="8.6328125" style="428" customWidth="1"/>
    <col min="4612" max="4612" width="3.6328125" style="428" customWidth="1"/>
    <col min="4613" max="4613" width="4.6328125" style="428" customWidth="1"/>
    <col min="4614" max="4614" width="8.6328125" style="428" customWidth="1"/>
    <col min="4615" max="4615" width="4" style="428" customWidth="1"/>
    <col min="4616" max="4616" width="5.453125" style="428" customWidth="1"/>
    <col min="4617" max="4617" width="6" style="428" customWidth="1"/>
    <col min="4618" max="4618" width="3.36328125" style="428" customWidth="1"/>
    <col min="4619" max="4620" width="7.08984375" style="428" customWidth="1"/>
    <col min="4621" max="4621" width="4.08984375" style="428" customWidth="1"/>
    <col min="4622" max="4622" width="6.26953125" style="428" customWidth="1"/>
    <col min="4623" max="4623" width="3.90625" style="428" customWidth="1"/>
    <col min="4624" max="4624" width="6.26953125" style="428" customWidth="1"/>
    <col min="4625" max="4864" width="9" style="428"/>
    <col min="4865" max="4865" width="3.6328125" style="428" customWidth="1"/>
    <col min="4866" max="4866" width="4.6328125" style="428" customWidth="1"/>
    <col min="4867" max="4867" width="8.6328125" style="428" customWidth="1"/>
    <col min="4868" max="4868" width="3.6328125" style="428" customWidth="1"/>
    <col min="4869" max="4869" width="4.6328125" style="428" customWidth="1"/>
    <col min="4870" max="4870" width="8.6328125" style="428" customWidth="1"/>
    <col min="4871" max="4871" width="4" style="428" customWidth="1"/>
    <col min="4872" max="4872" width="5.453125" style="428" customWidth="1"/>
    <col min="4873" max="4873" width="6" style="428" customWidth="1"/>
    <col min="4874" max="4874" width="3.36328125" style="428" customWidth="1"/>
    <col min="4875" max="4876" width="7.08984375" style="428" customWidth="1"/>
    <col min="4877" max="4877" width="4.08984375" style="428" customWidth="1"/>
    <col min="4878" max="4878" width="6.26953125" style="428" customWidth="1"/>
    <col min="4879" max="4879" width="3.90625" style="428" customWidth="1"/>
    <col min="4880" max="4880" width="6.26953125" style="428" customWidth="1"/>
    <col min="4881" max="5120" width="9" style="428"/>
    <col min="5121" max="5121" width="3.6328125" style="428" customWidth="1"/>
    <col min="5122" max="5122" width="4.6328125" style="428" customWidth="1"/>
    <col min="5123" max="5123" width="8.6328125" style="428" customWidth="1"/>
    <col min="5124" max="5124" width="3.6328125" style="428" customWidth="1"/>
    <col min="5125" max="5125" width="4.6328125" style="428" customWidth="1"/>
    <col min="5126" max="5126" width="8.6328125" style="428" customWidth="1"/>
    <col min="5127" max="5127" width="4" style="428" customWidth="1"/>
    <col min="5128" max="5128" width="5.453125" style="428" customWidth="1"/>
    <col min="5129" max="5129" width="6" style="428" customWidth="1"/>
    <col min="5130" max="5130" width="3.36328125" style="428" customWidth="1"/>
    <col min="5131" max="5132" width="7.08984375" style="428" customWidth="1"/>
    <col min="5133" max="5133" width="4.08984375" style="428" customWidth="1"/>
    <col min="5134" max="5134" width="6.26953125" style="428" customWidth="1"/>
    <col min="5135" max="5135" width="3.90625" style="428" customWidth="1"/>
    <col min="5136" max="5136" width="6.26953125" style="428" customWidth="1"/>
    <col min="5137" max="5376" width="9" style="428"/>
    <col min="5377" max="5377" width="3.6328125" style="428" customWidth="1"/>
    <col min="5378" max="5378" width="4.6328125" style="428" customWidth="1"/>
    <col min="5379" max="5379" width="8.6328125" style="428" customWidth="1"/>
    <col min="5380" max="5380" width="3.6328125" style="428" customWidth="1"/>
    <col min="5381" max="5381" width="4.6328125" style="428" customWidth="1"/>
    <col min="5382" max="5382" width="8.6328125" style="428" customWidth="1"/>
    <col min="5383" max="5383" width="4" style="428" customWidth="1"/>
    <col min="5384" max="5384" width="5.453125" style="428" customWidth="1"/>
    <col min="5385" max="5385" width="6" style="428" customWidth="1"/>
    <col min="5386" max="5386" width="3.36328125" style="428" customWidth="1"/>
    <col min="5387" max="5388" width="7.08984375" style="428" customWidth="1"/>
    <col min="5389" max="5389" width="4.08984375" style="428" customWidth="1"/>
    <col min="5390" max="5390" width="6.26953125" style="428" customWidth="1"/>
    <col min="5391" max="5391" width="3.90625" style="428" customWidth="1"/>
    <col min="5392" max="5392" width="6.26953125" style="428" customWidth="1"/>
    <col min="5393" max="5632" width="9" style="428"/>
    <col min="5633" max="5633" width="3.6328125" style="428" customWidth="1"/>
    <col min="5634" max="5634" width="4.6328125" style="428" customWidth="1"/>
    <col min="5635" max="5635" width="8.6328125" style="428" customWidth="1"/>
    <col min="5636" max="5636" width="3.6328125" style="428" customWidth="1"/>
    <col min="5637" max="5637" width="4.6328125" style="428" customWidth="1"/>
    <col min="5638" max="5638" width="8.6328125" style="428" customWidth="1"/>
    <col min="5639" max="5639" width="4" style="428" customWidth="1"/>
    <col min="5640" max="5640" width="5.453125" style="428" customWidth="1"/>
    <col min="5641" max="5641" width="6" style="428" customWidth="1"/>
    <col min="5642" max="5642" width="3.36328125" style="428" customWidth="1"/>
    <col min="5643" max="5644" width="7.08984375" style="428" customWidth="1"/>
    <col min="5645" max="5645" width="4.08984375" style="428" customWidth="1"/>
    <col min="5646" max="5646" width="6.26953125" style="428" customWidth="1"/>
    <col min="5647" max="5647" width="3.90625" style="428" customWidth="1"/>
    <col min="5648" max="5648" width="6.26953125" style="428" customWidth="1"/>
    <col min="5649" max="5888" width="9" style="428"/>
    <col min="5889" max="5889" width="3.6328125" style="428" customWidth="1"/>
    <col min="5890" max="5890" width="4.6328125" style="428" customWidth="1"/>
    <col min="5891" max="5891" width="8.6328125" style="428" customWidth="1"/>
    <col min="5892" max="5892" width="3.6328125" style="428" customWidth="1"/>
    <col min="5893" max="5893" width="4.6328125" style="428" customWidth="1"/>
    <col min="5894" max="5894" width="8.6328125" style="428" customWidth="1"/>
    <col min="5895" max="5895" width="4" style="428" customWidth="1"/>
    <col min="5896" max="5896" width="5.453125" style="428" customWidth="1"/>
    <col min="5897" max="5897" width="6" style="428" customWidth="1"/>
    <col min="5898" max="5898" width="3.36328125" style="428" customWidth="1"/>
    <col min="5899" max="5900" width="7.08984375" style="428" customWidth="1"/>
    <col min="5901" max="5901" width="4.08984375" style="428" customWidth="1"/>
    <col min="5902" max="5902" width="6.26953125" style="428" customWidth="1"/>
    <col min="5903" max="5903" width="3.90625" style="428" customWidth="1"/>
    <col min="5904" max="5904" width="6.26953125" style="428" customWidth="1"/>
    <col min="5905" max="6144" width="9" style="428"/>
    <col min="6145" max="6145" width="3.6328125" style="428" customWidth="1"/>
    <col min="6146" max="6146" width="4.6328125" style="428" customWidth="1"/>
    <col min="6147" max="6147" width="8.6328125" style="428" customWidth="1"/>
    <col min="6148" max="6148" width="3.6328125" style="428" customWidth="1"/>
    <col min="6149" max="6149" width="4.6328125" style="428" customWidth="1"/>
    <col min="6150" max="6150" width="8.6328125" style="428" customWidth="1"/>
    <col min="6151" max="6151" width="4" style="428" customWidth="1"/>
    <col min="6152" max="6152" width="5.453125" style="428" customWidth="1"/>
    <col min="6153" max="6153" width="6" style="428" customWidth="1"/>
    <col min="6154" max="6154" width="3.36328125" style="428" customWidth="1"/>
    <col min="6155" max="6156" width="7.08984375" style="428" customWidth="1"/>
    <col min="6157" max="6157" width="4.08984375" style="428" customWidth="1"/>
    <col min="6158" max="6158" width="6.26953125" style="428" customWidth="1"/>
    <col min="6159" max="6159" width="3.90625" style="428" customWidth="1"/>
    <col min="6160" max="6160" width="6.26953125" style="428" customWidth="1"/>
    <col min="6161" max="6400" width="9" style="428"/>
    <col min="6401" max="6401" width="3.6328125" style="428" customWidth="1"/>
    <col min="6402" max="6402" width="4.6328125" style="428" customWidth="1"/>
    <col min="6403" max="6403" width="8.6328125" style="428" customWidth="1"/>
    <col min="6404" max="6404" width="3.6328125" style="428" customWidth="1"/>
    <col min="6405" max="6405" width="4.6328125" style="428" customWidth="1"/>
    <col min="6406" max="6406" width="8.6328125" style="428" customWidth="1"/>
    <col min="6407" max="6407" width="4" style="428" customWidth="1"/>
    <col min="6408" max="6408" width="5.453125" style="428" customWidth="1"/>
    <col min="6409" max="6409" width="6" style="428" customWidth="1"/>
    <col min="6410" max="6410" width="3.36328125" style="428" customWidth="1"/>
    <col min="6411" max="6412" width="7.08984375" style="428" customWidth="1"/>
    <col min="6413" max="6413" width="4.08984375" style="428" customWidth="1"/>
    <col min="6414" max="6414" width="6.26953125" style="428" customWidth="1"/>
    <col min="6415" max="6415" width="3.90625" style="428" customWidth="1"/>
    <col min="6416" max="6416" width="6.26953125" style="428" customWidth="1"/>
    <col min="6417" max="6656" width="9" style="428"/>
    <col min="6657" max="6657" width="3.6328125" style="428" customWidth="1"/>
    <col min="6658" max="6658" width="4.6328125" style="428" customWidth="1"/>
    <col min="6659" max="6659" width="8.6328125" style="428" customWidth="1"/>
    <col min="6660" max="6660" width="3.6328125" style="428" customWidth="1"/>
    <col min="6661" max="6661" width="4.6328125" style="428" customWidth="1"/>
    <col min="6662" max="6662" width="8.6328125" style="428" customWidth="1"/>
    <col min="6663" max="6663" width="4" style="428" customWidth="1"/>
    <col min="6664" max="6664" width="5.453125" style="428" customWidth="1"/>
    <col min="6665" max="6665" width="6" style="428" customWidth="1"/>
    <col min="6666" max="6666" width="3.36328125" style="428" customWidth="1"/>
    <col min="6667" max="6668" width="7.08984375" style="428" customWidth="1"/>
    <col min="6669" max="6669" width="4.08984375" style="428" customWidth="1"/>
    <col min="6670" max="6670" width="6.26953125" style="428" customWidth="1"/>
    <col min="6671" max="6671" width="3.90625" style="428" customWidth="1"/>
    <col min="6672" max="6672" width="6.26953125" style="428" customWidth="1"/>
    <col min="6673" max="6912" width="9" style="428"/>
    <col min="6913" max="6913" width="3.6328125" style="428" customWidth="1"/>
    <col min="6914" max="6914" width="4.6328125" style="428" customWidth="1"/>
    <col min="6915" max="6915" width="8.6328125" style="428" customWidth="1"/>
    <col min="6916" max="6916" width="3.6328125" style="428" customWidth="1"/>
    <col min="6917" max="6917" width="4.6328125" style="428" customWidth="1"/>
    <col min="6918" max="6918" width="8.6328125" style="428" customWidth="1"/>
    <col min="6919" max="6919" width="4" style="428" customWidth="1"/>
    <col min="6920" max="6920" width="5.453125" style="428" customWidth="1"/>
    <col min="6921" max="6921" width="6" style="428" customWidth="1"/>
    <col min="6922" max="6922" width="3.36328125" style="428" customWidth="1"/>
    <col min="6923" max="6924" width="7.08984375" style="428" customWidth="1"/>
    <col min="6925" max="6925" width="4.08984375" style="428" customWidth="1"/>
    <col min="6926" max="6926" width="6.26953125" style="428" customWidth="1"/>
    <col min="6927" max="6927" width="3.90625" style="428" customWidth="1"/>
    <col min="6928" max="6928" width="6.26953125" style="428" customWidth="1"/>
    <col min="6929" max="7168" width="9" style="428"/>
    <col min="7169" max="7169" width="3.6328125" style="428" customWidth="1"/>
    <col min="7170" max="7170" width="4.6328125" style="428" customWidth="1"/>
    <col min="7171" max="7171" width="8.6328125" style="428" customWidth="1"/>
    <col min="7172" max="7172" width="3.6328125" style="428" customWidth="1"/>
    <col min="7173" max="7173" width="4.6328125" style="428" customWidth="1"/>
    <col min="7174" max="7174" width="8.6328125" style="428" customWidth="1"/>
    <col min="7175" max="7175" width="4" style="428" customWidth="1"/>
    <col min="7176" max="7176" width="5.453125" style="428" customWidth="1"/>
    <col min="7177" max="7177" width="6" style="428" customWidth="1"/>
    <col min="7178" max="7178" width="3.36328125" style="428" customWidth="1"/>
    <col min="7179" max="7180" width="7.08984375" style="428" customWidth="1"/>
    <col min="7181" max="7181" width="4.08984375" style="428" customWidth="1"/>
    <col min="7182" max="7182" width="6.26953125" style="428" customWidth="1"/>
    <col min="7183" max="7183" width="3.90625" style="428" customWidth="1"/>
    <col min="7184" max="7184" width="6.26953125" style="428" customWidth="1"/>
    <col min="7185" max="7424" width="9" style="428"/>
    <col min="7425" max="7425" width="3.6328125" style="428" customWidth="1"/>
    <col min="7426" max="7426" width="4.6328125" style="428" customWidth="1"/>
    <col min="7427" max="7427" width="8.6328125" style="428" customWidth="1"/>
    <col min="7428" max="7428" width="3.6328125" style="428" customWidth="1"/>
    <col min="7429" max="7429" width="4.6328125" style="428" customWidth="1"/>
    <col min="7430" max="7430" width="8.6328125" style="428" customWidth="1"/>
    <col min="7431" max="7431" width="4" style="428" customWidth="1"/>
    <col min="7432" max="7432" width="5.453125" style="428" customWidth="1"/>
    <col min="7433" max="7433" width="6" style="428" customWidth="1"/>
    <col min="7434" max="7434" width="3.36328125" style="428" customWidth="1"/>
    <col min="7435" max="7436" width="7.08984375" style="428" customWidth="1"/>
    <col min="7437" max="7437" width="4.08984375" style="428" customWidth="1"/>
    <col min="7438" max="7438" width="6.26953125" style="428" customWidth="1"/>
    <col min="7439" max="7439" width="3.90625" style="428" customWidth="1"/>
    <col min="7440" max="7440" width="6.26953125" style="428" customWidth="1"/>
    <col min="7441" max="7680" width="9" style="428"/>
    <col min="7681" max="7681" width="3.6328125" style="428" customWidth="1"/>
    <col min="7682" max="7682" width="4.6328125" style="428" customWidth="1"/>
    <col min="7683" max="7683" width="8.6328125" style="428" customWidth="1"/>
    <col min="7684" max="7684" width="3.6328125" style="428" customWidth="1"/>
    <col min="7685" max="7685" width="4.6328125" style="428" customWidth="1"/>
    <col min="7686" max="7686" width="8.6328125" style="428" customWidth="1"/>
    <col min="7687" max="7687" width="4" style="428" customWidth="1"/>
    <col min="7688" max="7688" width="5.453125" style="428" customWidth="1"/>
    <col min="7689" max="7689" width="6" style="428" customWidth="1"/>
    <col min="7690" max="7690" width="3.36328125" style="428" customWidth="1"/>
    <col min="7691" max="7692" width="7.08984375" style="428" customWidth="1"/>
    <col min="7693" max="7693" width="4.08984375" style="428" customWidth="1"/>
    <col min="7694" max="7694" width="6.26953125" style="428" customWidth="1"/>
    <col min="7695" max="7695" width="3.90625" style="428" customWidth="1"/>
    <col min="7696" max="7696" width="6.26953125" style="428" customWidth="1"/>
    <col min="7697" max="7936" width="9" style="428"/>
    <col min="7937" max="7937" width="3.6328125" style="428" customWidth="1"/>
    <col min="7938" max="7938" width="4.6328125" style="428" customWidth="1"/>
    <col min="7939" max="7939" width="8.6328125" style="428" customWidth="1"/>
    <col min="7940" max="7940" width="3.6328125" style="428" customWidth="1"/>
    <col min="7941" max="7941" width="4.6328125" style="428" customWidth="1"/>
    <col min="7942" max="7942" width="8.6328125" style="428" customWidth="1"/>
    <col min="7943" max="7943" width="4" style="428" customWidth="1"/>
    <col min="7944" max="7944" width="5.453125" style="428" customWidth="1"/>
    <col min="7945" max="7945" width="6" style="428" customWidth="1"/>
    <col min="7946" max="7946" width="3.36328125" style="428" customWidth="1"/>
    <col min="7947" max="7948" width="7.08984375" style="428" customWidth="1"/>
    <col min="7949" max="7949" width="4.08984375" style="428" customWidth="1"/>
    <col min="7950" max="7950" width="6.26953125" style="428" customWidth="1"/>
    <col min="7951" max="7951" width="3.90625" style="428" customWidth="1"/>
    <col min="7952" max="7952" width="6.26953125" style="428" customWidth="1"/>
    <col min="7953" max="8192" width="9" style="428"/>
    <col min="8193" max="8193" width="3.6328125" style="428" customWidth="1"/>
    <col min="8194" max="8194" width="4.6328125" style="428" customWidth="1"/>
    <col min="8195" max="8195" width="8.6328125" style="428" customWidth="1"/>
    <col min="8196" max="8196" width="3.6328125" style="428" customWidth="1"/>
    <col min="8197" max="8197" width="4.6328125" style="428" customWidth="1"/>
    <col min="8198" max="8198" width="8.6328125" style="428" customWidth="1"/>
    <col min="8199" max="8199" width="4" style="428" customWidth="1"/>
    <col min="8200" max="8200" width="5.453125" style="428" customWidth="1"/>
    <col min="8201" max="8201" width="6" style="428" customWidth="1"/>
    <col min="8202" max="8202" width="3.36328125" style="428" customWidth="1"/>
    <col min="8203" max="8204" width="7.08984375" style="428" customWidth="1"/>
    <col min="8205" max="8205" width="4.08984375" style="428" customWidth="1"/>
    <col min="8206" max="8206" width="6.26953125" style="428" customWidth="1"/>
    <col min="8207" max="8207" width="3.90625" style="428" customWidth="1"/>
    <col min="8208" max="8208" width="6.26953125" style="428" customWidth="1"/>
    <col min="8209" max="8448" width="9" style="428"/>
    <col min="8449" max="8449" width="3.6328125" style="428" customWidth="1"/>
    <col min="8450" max="8450" width="4.6328125" style="428" customWidth="1"/>
    <col min="8451" max="8451" width="8.6328125" style="428" customWidth="1"/>
    <col min="8452" max="8452" width="3.6328125" style="428" customWidth="1"/>
    <col min="8453" max="8453" width="4.6328125" style="428" customWidth="1"/>
    <col min="8454" max="8454" width="8.6328125" style="428" customWidth="1"/>
    <col min="8455" max="8455" width="4" style="428" customWidth="1"/>
    <col min="8456" max="8456" width="5.453125" style="428" customWidth="1"/>
    <col min="8457" max="8457" width="6" style="428" customWidth="1"/>
    <col min="8458" max="8458" width="3.36328125" style="428" customWidth="1"/>
    <col min="8459" max="8460" width="7.08984375" style="428" customWidth="1"/>
    <col min="8461" max="8461" width="4.08984375" style="428" customWidth="1"/>
    <col min="8462" max="8462" width="6.26953125" style="428" customWidth="1"/>
    <col min="8463" max="8463" width="3.90625" style="428" customWidth="1"/>
    <col min="8464" max="8464" width="6.26953125" style="428" customWidth="1"/>
    <col min="8465" max="8704" width="9" style="428"/>
    <col min="8705" max="8705" width="3.6328125" style="428" customWidth="1"/>
    <col min="8706" max="8706" width="4.6328125" style="428" customWidth="1"/>
    <col min="8707" max="8707" width="8.6328125" style="428" customWidth="1"/>
    <col min="8708" max="8708" width="3.6328125" style="428" customWidth="1"/>
    <col min="8709" max="8709" width="4.6328125" style="428" customWidth="1"/>
    <col min="8710" max="8710" width="8.6328125" style="428" customWidth="1"/>
    <col min="8711" max="8711" width="4" style="428" customWidth="1"/>
    <col min="8712" max="8712" width="5.453125" style="428" customWidth="1"/>
    <col min="8713" max="8713" width="6" style="428" customWidth="1"/>
    <col min="8714" max="8714" width="3.36328125" style="428" customWidth="1"/>
    <col min="8715" max="8716" width="7.08984375" style="428" customWidth="1"/>
    <col min="8717" max="8717" width="4.08984375" style="428" customWidth="1"/>
    <col min="8718" max="8718" width="6.26953125" style="428" customWidth="1"/>
    <col min="8719" max="8719" width="3.90625" style="428" customWidth="1"/>
    <col min="8720" max="8720" width="6.26953125" style="428" customWidth="1"/>
    <col min="8721" max="8960" width="9" style="428"/>
    <col min="8961" max="8961" width="3.6328125" style="428" customWidth="1"/>
    <col min="8962" max="8962" width="4.6328125" style="428" customWidth="1"/>
    <col min="8963" max="8963" width="8.6328125" style="428" customWidth="1"/>
    <col min="8964" max="8964" width="3.6328125" style="428" customWidth="1"/>
    <col min="8965" max="8965" width="4.6328125" style="428" customWidth="1"/>
    <col min="8966" max="8966" width="8.6328125" style="428" customWidth="1"/>
    <col min="8967" max="8967" width="4" style="428" customWidth="1"/>
    <col min="8968" max="8968" width="5.453125" style="428" customWidth="1"/>
    <col min="8969" max="8969" width="6" style="428" customWidth="1"/>
    <col min="8970" max="8970" width="3.36328125" style="428" customWidth="1"/>
    <col min="8971" max="8972" width="7.08984375" style="428" customWidth="1"/>
    <col min="8973" max="8973" width="4.08984375" style="428" customWidth="1"/>
    <col min="8974" max="8974" width="6.26953125" style="428" customWidth="1"/>
    <col min="8975" max="8975" width="3.90625" style="428" customWidth="1"/>
    <col min="8976" max="8976" width="6.26953125" style="428" customWidth="1"/>
    <col min="8977" max="9216" width="9" style="428"/>
    <col min="9217" max="9217" width="3.6328125" style="428" customWidth="1"/>
    <col min="9218" max="9218" width="4.6328125" style="428" customWidth="1"/>
    <col min="9219" max="9219" width="8.6328125" style="428" customWidth="1"/>
    <col min="9220" max="9220" width="3.6328125" style="428" customWidth="1"/>
    <col min="9221" max="9221" width="4.6328125" style="428" customWidth="1"/>
    <col min="9222" max="9222" width="8.6328125" style="428" customWidth="1"/>
    <col min="9223" max="9223" width="4" style="428" customWidth="1"/>
    <col min="9224" max="9224" width="5.453125" style="428" customWidth="1"/>
    <col min="9225" max="9225" width="6" style="428" customWidth="1"/>
    <col min="9226" max="9226" width="3.36328125" style="428" customWidth="1"/>
    <col min="9227" max="9228" width="7.08984375" style="428" customWidth="1"/>
    <col min="9229" max="9229" width="4.08984375" style="428" customWidth="1"/>
    <col min="9230" max="9230" width="6.26953125" style="428" customWidth="1"/>
    <col min="9231" max="9231" width="3.90625" style="428" customWidth="1"/>
    <col min="9232" max="9232" width="6.26953125" style="428" customWidth="1"/>
    <col min="9233" max="9472" width="9" style="428"/>
    <col min="9473" max="9473" width="3.6328125" style="428" customWidth="1"/>
    <col min="9474" max="9474" width="4.6328125" style="428" customWidth="1"/>
    <col min="9475" max="9475" width="8.6328125" style="428" customWidth="1"/>
    <col min="9476" max="9476" width="3.6328125" style="428" customWidth="1"/>
    <col min="9477" max="9477" width="4.6328125" style="428" customWidth="1"/>
    <col min="9478" max="9478" width="8.6328125" style="428" customWidth="1"/>
    <col min="9479" max="9479" width="4" style="428" customWidth="1"/>
    <col min="9480" max="9480" width="5.453125" style="428" customWidth="1"/>
    <col min="9481" max="9481" width="6" style="428" customWidth="1"/>
    <col min="9482" max="9482" width="3.36328125" style="428" customWidth="1"/>
    <col min="9483" max="9484" width="7.08984375" style="428" customWidth="1"/>
    <col min="9485" max="9485" width="4.08984375" style="428" customWidth="1"/>
    <col min="9486" max="9486" width="6.26953125" style="428" customWidth="1"/>
    <col min="9487" max="9487" width="3.90625" style="428" customWidth="1"/>
    <col min="9488" max="9488" width="6.26953125" style="428" customWidth="1"/>
    <col min="9489" max="9728" width="9" style="428"/>
    <col min="9729" max="9729" width="3.6328125" style="428" customWidth="1"/>
    <col min="9730" max="9730" width="4.6328125" style="428" customWidth="1"/>
    <col min="9731" max="9731" width="8.6328125" style="428" customWidth="1"/>
    <col min="9732" max="9732" width="3.6328125" style="428" customWidth="1"/>
    <col min="9733" max="9733" width="4.6328125" style="428" customWidth="1"/>
    <col min="9734" max="9734" width="8.6328125" style="428" customWidth="1"/>
    <col min="9735" max="9735" width="4" style="428" customWidth="1"/>
    <col min="9736" max="9736" width="5.453125" style="428" customWidth="1"/>
    <col min="9737" max="9737" width="6" style="428" customWidth="1"/>
    <col min="9738" max="9738" width="3.36328125" style="428" customWidth="1"/>
    <col min="9739" max="9740" width="7.08984375" style="428" customWidth="1"/>
    <col min="9741" max="9741" width="4.08984375" style="428" customWidth="1"/>
    <col min="9742" max="9742" width="6.26953125" style="428" customWidth="1"/>
    <col min="9743" max="9743" width="3.90625" style="428" customWidth="1"/>
    <col min="9744" max="9744" width="6.26953125" style="428" customWidth="1"/>
    <col min="9745" max="9984" width="9" style="428"/>
    <col min="9985" max="9985" width="3.6328125" style="428" customWidth="1"/>
    <col min="9986" max="9986" width="4.6328125" style="428" customWidth="1"/>
    <col min="9987" max="9987" width="8.6328125" style="428" customWidth="1"/>
    <col min="9988" max="9988" width="3.6328125" style="428" customWidth="1"/>
    <col min="9989" max="9989" width="4.6328125" style="428" customWidth="1"/>
    <col min="9990" max="9990" width="8.6328125" style="428" customWidth="1"/>
    <col min="9991" max="9991" width="4" style="428" customWidth="1"/>
    <col min="9992" max="9992" width="5.453125" style="428" customWidth="1"/>
    <col min="9993" max="9993" width="6" style="428" customWidth="1"/>
    <col min="9994" max="9994" width="3.36328125" style="428" customWidth="1"/>
    <col min="9995" max="9996" width="7.08984375" style="428" customWidth="1"/>
    <col min="9997" max="9997" width="4.08984375" style="428" customWidth="1"/>
    <col min="9998" max="9998" width="6.26953125" style="428" customWidth="1"/>
    <col min="9999" max="9999" width="3.90625" style="428" customWidth="1"/>
    <col min="10000" max="10000" width="6.26953125" style="428" customWidth="1"/>
    <col min="10001" max="10240" width="9" style="428"/>
    <col min="10241" max="10241" width="3.6328125" style="428" customWidth="1"/>
    <col min="10242" max="10242" width="4.6328125" style="428" customWidth="1"/>
    <col min="10243" max="10243" width="8.6328125" style="428" customWidth="1"/>
    <col min="10244" max="10244" width="3.6328125" style="428" customWidth="1"/>
    <col min="10245" max="10245" width="4.6328125" style="428" customWidth="1"/>
    <col min="10246" max="10246" width="8.6328125" style="428" customWidth="1"/>
    <col min="10247" max="10247" width="4" style="428" customWidth="1"/>
    <col min="10248" max="10248" width="5.453125" style="428" customWidth="1"/>
    <col min="10249" max="10249" width="6" style="428" customWidth="1"/>
    <col min="10250" max="10250" width="3.36328125" style="428" customWidth="1"/>
    <col min="10251" max="10252" width="7.08984375" style="428" customWidth="1"/>
    <col min="10253" max="10253" width="4.08984375" style="428" customWidth="1"/>
    <col min="10254" max="10254" width="6.26953125" style="428" customWidth="1"/>
    <col min="10255" max="10255" width="3.90625" style="428" customWidth="1"/>
    <col min="10256" max="10256" width="6.26953125" style="428" customWidth="1"/>
    <col min="10257" max="10496" width="9" style="428"/>
    <col min="10497" max="10497" width="3.6328125" style="428" customWidth="1"/>
    <col min="10498" max="10498" width="4.6328125" style="428" customWidth="1"/>
    <col min="10499" max="10499" width="8.6328125" style="428" customWidth="1"/>
    <col min="10500" max="10500" width="3.6328125" style="428" customWidth="1"/>
    <col min="10501" max="10501" width="4.6328125" style="428" customWidth="1"/>
    <col min="10502" max="10502" width="8.6328125" style="428" customWidth="1"/>
    <col min="10503" max="10503" width="4" style="428" customWidth="1"/>
    <col min="10504" max="10504" width="5.453125" style="428" customWidth="1"/>
    <col min="10505" max="10505" width="6" style="428" customWidth="1"/>
    <col min="10506" max="10506" width="3.36328125" style="428" customWidth="1"/>
    <col min="10507" max="10508" width="7.08984375" style="428" customWidth="1"/>
    <col min="10509" max="10509" width="4.08984375" style="428" customWidth="1"/>
    <col min="10510" max="10510" width="6.26953125" style="428" customWidth="1"/>
    <col min="10511" max="10511" width="3.90625" style="428" customWidth="1"/>
    <col min="10512" max="10512" width="6.26953125" style="428" customWidth="1"/>
    <col min="10513" max="10752" width="9" style="428"/>
    <col min="10753" max="10753" width="3.6328125" style="428" customWidth="1"/>
    <col min="10754" max="10754" width="4.6328125" style="428" customWidth="1"/>
    <col min="10755" max="10755" width="8.6328125" style="428" customWidth="1"/>
    <col min="10756" max="10756" width="3.6328125" style="428" customWidth="1"/>
    <col min="10757" max="10757" width="4.6328125" style="428" customWidth="1"/>
    <col min="10758" max="10758" width="8.6328125" style="428" customWidth="1"/>
    <col min="10759" max="10759" width="4" style="428" customWidth="1"/>
    <col min="10760" max="10760" width="5.453125" style="428" customWidth="1"/>
    <col min="10761" max="10761" width="6" style="428" customWidth="1"/>
    <col min="10762" max="10762" width="3.36328125" style="428" customWidth="1"/>
    <col min="10763" max="10764" width="7.08984375" style="428" customWidth="1"/>
    <col min="10765" max="10765" width="4.08984375" style="428" customWidth="1"/>
    <col min="10766" max="10766" width="6.26953125" style="428" customWidth="1"/>
    <col min="10767" max="10767" width="3.90625" style="428" customWidth="1"/>
    <col min="10768" max="10768" width="6.26953125" style="428" customWidth="1"/>
    <col min="10769" max="11008" width="9" style="428"/>
    <col min="11009" max="11009" width="3.6328125" style="428" customWidth="1"/>
    <col min="11010" max="11010" width="4.6328125" style="428" customWidth="1"/>
    <col min="11011" max="11011" width="8.6328125" style="428" customWidth="1"/>
    <col min="11012" max="11012" width="3.6328125" style="428" customWidth="1"/>
    <col min="11013" max="11013" width="4.6328125" style="428" customWidth="1"/>
    <col min="11014" max="11014" width="8.6328125" style="428" customWidth="1"/>
    <col min="11015" max="11015" width="4" style="428" customWidth="1"/>
    <col min="11016" max="11016" width="5.453125" style="428" customWidth="1"/>
    <col min="11017" max="11017" width="6" style="428" customWidth="1"/>
    <col min="11018" max="11018" width="3.36328125" style="428" customWidth="1"/>
    <col min="11019" max="11020" width="7.08984375" style="428" customWidth="1"/>
    <col min="11021" max="11021" width="4.08984375" style="428" customWidth="1"/>
    <col min="11022" max="11022" width="6.26953125" style="428" customWidth="1"/>
    <col min="11023" max="11023" width="3.90625" style="428" customWidth="1"/>
    <col min="11024" max="11024" width="6.26953125" style="428" customWidth="1"/>
    <col min="11025" max="11264" width="9" style="428"/>
    <col min="11265" max="11265" width="3.6328125" style="428" customWidth="1"/>
    <col min="11266" max="11266" width="4.6328125" style="428" customWidth="1"/>
    <col min="11267" max="11267" width="8.6328125" style="428" customWidth="1"/>
    <col min="11268" max="11268" width="3.6328125" style="428" customWidth="1"/>
    <col min="11269" max="11269" width="4.6328125" style="428" customWidth="1"/>
    <col min="11270" max="11270" width="8.6328125" style="428" customWidth="1"/>
    <col min="11271" max="11271" width="4" style="428" customWidth="1"/>
    <col min="11272" max="11272" width="5.453125" style="428" customWidth="1"/>
    <col min="11273" max="11273" width="6" style="428" customWidth="1"/>
    <col min="11274" max="11274" width="3.36328125" style="428" customWidth="1"/>
    <col min="11275" max="11276" width="7.08984375" style="428" customWidth="1"/>
    <col min="11277" max="11277" width="4.08984375" style="428" customWidth="1"/>
    <col min="11278" max="11278" width="6.26953125" style="428" customWidth="1"/>
    <col min="11279" max="11279" width="3.90625" style="428" customWidth="1"/>
    <col min="11280" max="11280" width="6.26953125" style="428" customWidth="1"/>
    <col min="11281" max="11520" width="9" style="428"/>
    <col min="11521" max="11521" width="3.6328125" style="428" customWidth="1"/>
    <col min="11522" max="11522" width="4.6328125" style="428" customWidth="1"/>
    <col min="11523" max="11523" width="8.6328125" style="428" customWidth="1"/>
    <col min="11524" max="11524" width="3.6328125" style="428" customWidth="1"/>
    <col min="11525" max="11525" width="4.6328125" style="428" customWidth="1"/>
    <col min="11526" max="11526" width="8.6328125" style="428" customWidth="1"/>
    <col min="11527" max="11527" width="4" style="428" customWidth="1"/>
    <col min="11528" max="11528" width="5.453125" style="428" customWidth="1"/>
    <col min="11529" max="11529" width="6" style="428" customWidth="1"/>
    <col min="11530" max="11530" width="3.36328125" style="428" customWidth="1"/>
    <col min="11531" max="11532" width="7.08984375" style="428" customWidth="1"/>
    <col min="11533" max="11533" width="4.08984375" style="428" customWidth="1"/>
    <col min="11534" max="11534" width="6.26953125" style="428" customWidth="1"/>
    <col min="11535" max="11535" width="3.90625" style="428" customWidth="1"/>
    <col min="11536" max="11536" width="6.26953125" style="428" customWidth="1"/>
    <col min="11537" max="11776" width="9" style="428"/>
    <col min="11777" max="11777" width="3.6328125" style="428" customWidth="1"/>
    <col min="11778" max="11778" width="4.6328125" style="428" customWidth="1"/>
    <col min="11779" max="11779" width="8.6328125" style="428" customWidth="1"/>
    <col min="11780" max="11780" width="3.6328125" style="428" customWidth="1"/>
    <col min="11781" max="11781" width="4.6328125" style="428" customWidth="1"/>
    <col min="11782" max="11782" width="8.6328125" style="428" customWidth="1"/>
    <col min="11783" max="11783" width="4" style="428" customWidth="1"/>
    <col min="11784" max="11784" width="5.453125" style="428" customWidth="1"/>
    <col min="11785" max="11785" width="6" style="428" customWidth="1"/>
    <col min="11786" max="11786" width="3.36328125" style="428" customWidth="1"/>
    <col min="11787" max="11788" width="7.08984375" style="428" customWidth="1"/>
    <col min="11789" max="11789" width="4.08984375" style="428" customWidth="1"/>
    <col min="11790" max="11790" width="6.26953125" style="428" customWidth="1"/>
    <col min="11791" max="11791" width="3.90625" style="428" customWidth="1"/>
    <col min="11792" max="11792" width="6.26953125" style="428" customWidth="1"/>
    <col min="11793" max="12032" width="9" style="428"/>
    <col min="12033" max="12033" width="3.6328125" style="428" customWidth="1"/>
    <col min="12034" max="12034" width="4.6328125" style="428" customWidth="1"/>
    <col min="12035" max="12035" width="8.6328125" style="428" customWidth="1"/>
    <col min="12036" max="12036" width="3.6328125" style="428" customWidth="1"/>
    <col min="12037" max="12037" width="4.6328125" style="428" customWidth="1"/>
    <col min="12038" max="12038" width="8.6328125" style="428" customWidth="1"/>
    <col min="12039" max="12039" width="4" style="428" customWidth="1"/>
    <col min="12040" max="12040" width="5.453125" style="428" customWidth="1"/>
    <col min="12041" max="12041" width="6" style="428" customWidth="1"/>
    <col min="12042" max="12042" width="3.36328125" style="428" customWidth="1"/>
    <col min="12043" max="12044" width="7.08984375" style="428" customWidth="1"/>
    <col min="12045" max="12045" width="4.08984375" style="428" customWidth="1"/>
    <col min="12046" max="12046" width="6.26953125" style="428" customWidth="1"/>
    <col min="12047" max="12047" width="3.90625" style="428" customWidth="1"/>
    <col min="12048" max="12048" width="6.26953125" style="428" customWidth="1"/>
    <col min="12049" max="12288" width="9" style="428"/>
    <col min="12289" max="12289" width="3.6328125" style="428" customWidth="1"/>
    <col min="12290" max="12290" width="4.6328125" style="428" customWidth="1"/>
    <col min="12291" max="12291" width="8.6328125" style="428" customWidth="1"/>
    <col min="12292" max="12292" width="3.6328125" style="428" customWidth="1"/>
    <col min="12293" max="12293" width="4.6328125" style="428" customWidth="1"/>
    <col min="12294" max="12294" width="8.6328125" style="428" customWidth="1"/>
    <col min="12295" max="12295" width="4" style="428" customWidth="1"/>
    <col min="12296" max="12296" width="5.453125" style="428" customWidth="1"/>
    <col min="12297" max="12297" width="6" style="428" customWidth="1"/>
    <col min="12298" max="12298" width="3.36328125" style="428" customWidth="1"/>
    <col min="12299" max="12300" width="7.08984375" style="428" customWidth="1"/>
    <col min="12301" max="12301" width="4.08984375" style="428" customWidth="1"/>
    <col min="12302" max="12302" width="6.26953125" style="428" customWidth="1"/>
    <col min="12303" max="12303" width="3.90625" style="428" customWidth="1"/>
    <col min="12304" max="12304" width="6.26953125" style="428" customWidth="1"/>
    <col min="12305" max="12544" width="9" style="428"/>
    <col min="12545" max="12545" width="3.6328125" style="428" customWidth="1"/>
    <col min="12546" max="12546" width="4.6328125" style="428" customWidth="1"/>
    <col min="12547" max="12547" width="8.6328125" style="428" customWidth="1"/>
    <col min="12548" max="12548" width="3.6328125" style="428" customWidth="1"/>
    <col min="12549" max="12549" width="4.6328125" style="428" customWidth="1"/>
    <col min="12550" max="12550" width="8.6328125" style="428" customWidth="1"/>
    <col min="12551" max="12551" width="4" style="428" customWidth="1"/>
    <col min="12552" max="12552" width="5.453125" style="428" customWidth="1"/>
    <col min="12553" max="12553" width="6" style="428" customWidth="1"/>
    <col min="12554" max="12554" width="3.36328125" style="428" customWidth="1"/>
    <col min="12555" max="12556" width="7.08984375" style="428" customWidth="1"/>
    <col min="12557" max="12557" width="4.08984375" style="428" customWidth="1"/>
    <col min="12558" max="12558" width="6.26953125" style="428" customWidth="1"/>
    <col min="12559" max="12559" width="3.90625" style="428" customWidth="1"/>
    <col min="12560" max="12560" width="6.26953125" style="428" customWidth="1"/>
    <col min="12561" max="12800" width="9" style="428"/>
    <col min="12801" max="12801" width="3.6328125" style="428" customWidth="1"/>
    <col min="12802" max="12802" width="4.6328125" style="428" customWidth="1"/>
    <col min="12803" max="12803" width="8.6328125" style="428" customWidth="1"/>
    <col min="12804" max="12804" width="3.6328125" style="428" customWidth="1"/>
    <col min="12805" max="12805" width="4.6328125" style="428" customWidth="1"/>
    <col min="12806" max="12806" width="8.6328125" style="428" customWidth="1"/>
    <col min="12807" max="12807" width="4" style="428" customWidth="1"/>
    <col min="12808" max="12808" width="5.453125" style="428" customWidth="1"/>
    <col min="12809" max="12809" width="6" style="428" customWidth="1"/>
    <col min="12810" max="12810" width="3.36328125" style="428" customWidth="1"/>
    <col min="12811" max="12812" width="7.08984375" style="428" customWidth="1"/>
    <col min="12813" max="12813" width="4.08984375" style="428" customWidth="1"/>
    <col min="12814" max="12814" width="6.26953125" style="428" customWidth="1"/>
    <col min="12815" max="12815" width="3.90625" style="428" customWidth="1"/>
    <col min="12816" max="12816" width="6.26953125" style="428" customWidth="1"/>
    <col min="12817" max="13056" width="9" style="428"/>
    <col min="13057" max="13057" width="3.6328125" style="428" customWidth="1"/>
    <col min="13058" max="13058" width="4.6328125" style="428" customWidth="1"/>
    <col min="13059" max="13059" width="8.6328125" style="428" customWidth="1"/>
    <col min="13060" max="13060" width="3.6328125" style="428" customWidth="1"/>
    <col min="13061" max="13061" width="4.6328125" style="428" customWidth="1"/>
    <col min="13062" max="13062" width="8.6328125" style="428" customWidth="1"/>
    <col min="13063" max="13063" width="4" style="428" customWidth="1"/>
    <col min="13064" max="13064" width="5.453125" style="428" customWidth="1"/>
    <col min="13065" max="13065" width="6" style="428" customWidth="1"/>
    <col min="13066" max="13066" width="3.36328125" style="428" customWidth="1"/>
    <col min="13067" max="13068" width="7.08984375" style="428" customWidth="1"/>
    <col min="13069" max="13069" width="4.08984375" style="428" customWidth="1"/>
    <col min="13070" max="13070" width="6.26953125" style="428" customWidth="1"/>
    <col min="13071" max="13071" width="3.90625" style="428" customWidth="1"/>
    <col min="13072" max="13072" width="6.26953125" style="428" customWidth="1"/>
    <col min="13073" max="13312" width="9" style="428"/>
    <col min="13313" max="13313" width="3.6328125" style="428" customWidth="1"/>
    <col min="13314" max="13314" width="4.6328125" style="428" customWidth="1"/>
    <col min="13315" max="13315" width="8.6328125" style="428" customWidth="1"/>
    <col min="13316" max="13316" width="3.6328125" style="428" customWidth="1"/>
    <col min="13317" max="13317" width="4.6328125" style="428" customWidth="1"/>
    <col min="13318" max="13318" width="8.6328125" style="428" customWidth="1"/>
    <col min="13319" max="13319" width="4" style="428" customWidth="1"/>
    <col min="13320" max="13320" width="5.453125" style="428" customWidth="1"/>
    <col min="13321" max="13321" width="6" style="428" customWidth="1"/>
    <col min="13322" max="13322" width="3.36328125" style="428" customWidth="1"/>
    <col min="13323" max="13324" width="7.08984375" style="428" customWidth="1"/>
    <col min="13325" max="13325" width="4.08984375" style="428" customWidth="1"/>
    <col min="13326" max="13326" width="6.26953125" style="428" customWidth="1"/>
    <col min="13327" max="13327" width="3.90625" style="428" customWidth="1"/>
    <col min="13328" max="13328" width="6.26953125" style="428" customWidth="1"/>
    <col min="13329" max="13568" width="9" style="428"/>
    <col min="13569" max="13569" width="3.6328125" style="428" customWidth="1"/>
    <col min="13570" max="13570" width="4.6328125" style="428" customWidth="1"/>
    <col min="13571" max="13571" width="8.6328125" style="428" customWidth="1"/>
    <col min="13572" max="13572" width="3.6328125" style="428" customWidth="1"/>
    <col min="13573" max="13573" width="4.6328125" style="428" customWidth="1"/>
    <col min="13574" max="13574" width="8.6328125" style="428" customWidth="1"/>
    <col min="13575" max="13575" width="4" style="428" customWidth="1"/>
    <col min="13576" max="13576" width="5.453125" style="428" customWidth="1"/>
    <col min="13577" max="13577" width="6" style="428" customWidth="1"/>
    <col min="13578" max="13578" width="3.36328125" style="428" customWidth="1"/>
    <col min="13579" max="13580" width="7.08984375" style="428" customWidth="1"/>
    <col min="13581" max="13581" width="4.08984375" style="428" customWidth="1"/>
    <col min="13582" max="13582" width="6.26953125" style="428" customWidth="1"/>
    <col min="13583" max="13583" width="3.90625" style="428" customWidth="1"/>
    <col min="13584" max="13584" width="6.26953125" style="428" customWidth="1"/>
    <col min="13585" max="13824" width="9" style="428"/>
    <col min="13825" max="13825" width="3.6328125" style="428" customWidth="1"/>
    <col min="13826" max="13826" width="4.6328125" style="428" customWidth="1"/>
    <col min="13827" max="13827" width="8.6328125" style="428" customWidth="1"/>
    <col min="13828" max="13828" width="3.6328125" style="428" customWidth="1"/>
    <col min="13829" max="13829" width="4.6328125" style="428" customWidth="1"/>
    <col min="13830" max="13830" width="8.6328125" style="428" customWidth="1"/>
    <col min="13831" max="13831" width="4" style="428" customWidth="1"/>
    <col min="13832" max="13832" width="5.453125" style="428" customWidth="1"/>
    <col min="13833" max="13833" width="6" style="428" customWidth="1"/>
    <col min="13834" max="13834" width="3.36328125" style="428" customWidth="1"/>
    <col min="13835" max="13836" width="7.08984375" style="428" customWidth="1"/>
    <col min="13837" max="13837" width="4.08984375" style="428" customWidth="1"/>
    <col min="13838" max="13838" width="6.26953125" style="428" customWidth="1"/>
    <col min="13839" max="13839" width="3.90625" style="428" customWidth="1"/>
    <col min="13840" max="13840" width="6.26953125" style="428" customWidth="1"/>
    <col min="13841" max="14080" width="9" style="428"/>
    <col min="14081" max="14081" width="3.6328125" style="428" customWidth="1"/>
    <col min="14082" max="14082" width="4.6328125" style="428" customWidth="1"/>
    <col min="14083" max="14083" width="8.6328125" style="428" customWidth="1"/>
    <col min="14084" max="14084" width="3.6328125" style="428" customWidth="1"/>
    <col min="14085" max="14085" width="4.6328125" style="428" customWidth="1"/>
    <col min="14086" max="14086" width="8.6328125" style="428" customWidth="1"/>
    <col min="14087" max="14087" width="4" style="428" customWidth="1"/>
    <col min="14088" max="14088" width="5.453125" style="428" customWidth="1"/>
    <col min="14089" max="14089" width="6" style="428" customWidth="1"/>
    <col min="14090" max="14090" width="3.36328125" style="428" customWidth="1"/>
    <col min="14091" max="14092" width="7.08984375" style="428" customWidth="1"/>
    <col min="14093" max="14093" width="4.08984375" style="428" customWidth="1"/>
    <col min="14094" max="14094" width="6.26953125" style="428" customWidth="1"/>
    <col min="14095" max="14095" width="3.90625" style="428" customWidth="1"/>
    <col min="14096" max="14096" width="6.26953125" style="428" customWidth="1"/>
    <col min="14097" max="14336" width="9" style="428"/>
    <col min="14337" max="14337" width="3.6328125" style="428" customWidth="1"/>
    <col min="14338" max="14338" width="4.6328125" style="428" customWidth="1"/>
    <col min="14339" max="14339" width="8.6328125" style="428" customWidth="1"/>
    <col min="14340" max="14340" width="3.6328125" style="428" customWidth="1"/>
    <col min="14341" max="14341" width="4.6328125" style="428" customWidth="1"/>
    <col min="14342" max="14342" width="8.6328125" style="428" customWidth="1"/>
    <col min="14343" max="14343" width="4" style="428" customWidth="1"/>
    <col min="14344" max="14344" width="5.453125" style="428" customWidth="1"/>
    <col min="14345" max="14345" width="6" style="428" customWidth="1"/>
    <col min="14346" max="14346" width="3.36328125" style="428" customWidth="1"/>
    <col min="14347" max="14348" width="7.08984375" style="428" customWidth="1"/>
    <col min="14349" max="14349" width="4.08984375" style="428" customWidth="1"/>
    <col min="14350" max="14350" width="6.26953125" style="428" customWidth="1"/>
    <col min="14351" max="14351" width="3.90625" style="428" customWidth="1"/>
    <col min="14352" max="14352" width="6.26953125" style="428" customWidth="1"/>
    <col min="14353" max="14592" width="9" style="428"/>
    <col min="14593" max="14593" width="3.6328125" style="428" customWidth="1"/>
    <col min="14594" max="14594" width="4.6328125" style="428" customWidth="1"/>
    <col min="14595" max="14595" width="8.6328125" style="428" customWidth="1"/>
    <col min="14596" max="14596" width="3.6328125" style="428" customWidth="1"/>
    <col min="14597" max="14597" width="4.6328125" style="428" customWidth="1"/>
    <col min="14598" max="14598" width="8.6328125" style="428" customWidth="1"/>
    <col min="14599" max="14599" width="4" style="428" customWidth="1"/>
    <col min="14600" max="14600" width="5.453125" style="428" customWidth="1"/>
    <col min="14601" max="14601" width="6" style="428" customWidth="1"/>
    <col min="14602" max="14602" width="3.36328125" style="428" customWidth="1"/>
    <col min="14603" max="14604" width="7.08984375" style="428" customWidth="1"/>
    <col min="14605" max="14605" width="4.08984375" style="428" customWidth="1"/>
    <col min="14606" max="14606" width="6.26953125" style="428" customWidth="1"/>
    <col min="14607" max="14607" width="3.90625" style="428" customWidth="1"/>
    <col min="14608" max="14608" width="6.26953125" style="428" customWidth="1"/>
    <col min="14609" max="14848" width="9" style="428"/>
    <col min="14849" max="14849" width="3.6328125" style="428" customWidth="1"/>
    <col min="14850" max="14850" width="4.6328125" style="428" customWidth="1"/>
    <col min="14851" max="14851" width="8.6328125" style="428" customWidth="1"/>
    <col min="14852" max="14852" width="3.6328125" style="428" customWidth="1"/>
    <col min="14853" max="14853" width="4.6328125" style="428" customWidth="1"/>
    <col min="14854" max="14854" width="8.6328125" style="428" customWidth="1"/>
    <col min="14855" max="14855" width="4" style="428" customWidth="1"/>
    <col min="14856" max="14856" width="5.453125" style="428" customWidth="1"/>
    <col min="14857" max="14857" width="6" style="428" customWidth="1"/>
    <col min="14858" max="14858" width="3.36328125" style="428" customWidth="1"/>
    <col min="14859" max="14860" width="7.08984375" style="428" customWidth="1"/>
    <col min="14861" max="14861" width="4.08984375" style="428" customWidth="1"/>
    <col min="14862" max="14862" width="6.26953125" style="428" customWidth="1"/>
    <col min="14863" max="14863" width="3.90625" style="428" customWidth="1"/>
    <col min="14864" max="14864" width="6.26953125" style="428" customWidth="1"/>
    <col min="14865" max="15104" width="9" style="428"/>
    <col min="15105" max="15105" width="3.6328125" style="428" customWidth="1"/>
    <col min="15106" max="15106" width="4.6328125" style="428" customWidth="1"/>
    <col min="15107" max="15107" width="8.6328125" style="428" customWidth="1"/>
    <col min="15108" max="15108" width="3.6328125" style="428" customWidth="1"/>
    <col min="15109" max="15109" width="4.6328125" style="428" customWidth="1"/>
    <col min="15110" max="15110" width="8.6328125" style="428" customWidth="1"/>
    <col min="15111" max="15111" width="4" style="428" customWidth="1"/>
    <col min="15112" max="15112" width="5.453125" style="428" customWidth="1"/>
    <col min="15113" max="15113" width="6" style="428" customWidth="1"/>
    <col min="15114" max="15114" width="3.36328125" style="428" customWidth="1"/>
    <col min="15115" max="15116" width="7.08984375" style="428" customWidth="1"/>
    <col min="15117" max="15117" width="4.08984375" style="428" customWidth="1"/>
    <col min="15118" max="15118" width="6.26953125" style="428" customWidth="1"/>
    <col min="15119" max="15119" width="3.90625" style="428" customWidth="1"/>
    <col min="15120" max="15120" width="6.26953125" style="428" customWidth="1"/>
    <col min="15121" max="15360" width="9" style="428"/>
    <col min="15361" max="15361" width="3.6328125" style="428" customWidth="1"/>
    <col min="15362" max="15362" width="4.6328125" style="428" customWidth="1"/>
    <col min="15363" max="15363" width="8.6328125" style="428" customWidth="1"/>
    <col min="15364" max="15364" width="3.6328125" style="428" customWidth="1"/>
    <col min="15365" max="15365" width="4.6328125" style="428" customWidth="1"/>
    <col min="15366" max="15366" width="8.6328125" style="428" customWidth="1"/>
    <col min="15367" max="15367" width="4" style="428" customWidth="1"/>
    <col min="15368" max="15368" width="5.453125" style="428" customWidth="1"/>
    <col min="15369" max="15369" width="6" style="428" customWidth="1"/>
    <col min="15370" max="15370" width="3.36328125" style="428" customWidth="1"/>
    <col min="15371" max="15372" width="7.08984375" style="428" customWidth="1"/>
    <col min="15373" max="15373" width="4.08984375" style="428" customWidth="1"/>
    <col min="15374" max="15374" width="6.26953125" style="428" customWidth="1"/>
    <col min="15375" max="15375" width="3.90625" style="428" customWidth="1"/>
    <col min="15376" max="15376" width="6.26953125" style="428" customWidth="1"/>
    <col min="15377" max="15616" width="9" style="428"/>
    <col min="15617" max="15617" width="3.6328125" style="428" customWidth="1"/>
    <col min="15618" max="15618" width="4.6328125" style="428" customWidth="1"/>
    <col min="15619" max="15619" width="8.6328125" style="428" customWidth="1"/>
    <col min="15620" max="15620" width="3.6328125" style="428" customWidth="1"/>
    <col min="15621" max="15621" width="4.6328125" style="428" customWidth="1"/>
    <col min="15622" max="15622" width="8.6328125" style="428" customWidth="1"/>
    <col min="15623" max="15623" width="4" style="428" customWidth="1"/>
    <col min="15624" max="15624" width="5.453125" style="428" customWidth="1"/>
    <col min="15625" max="15625" width="6" style="428" customWidth="1"/>
    <col min="15626" max="15626" width="3.36328125" style="428" customWidth="1"/>
    <col min="15627" max="15628" width="7.08984375" style="428" customWidth="1"/>
    <col min="15629" max="15629" width="4.08984375" style="428" customWidth="1"/>
    <col min="15630" max="15630" width="6.26953125" style="428" customWidth="1"/>
    <col min="15631" max="15631" width="3.90625" style="428" customWidth="1"/>
    <col min="15632" max="15632" width="6.26953125" style="428" customWidth="1"/>
    <col min="15633" max="15872" width="9" style="428"/>
    <col min="15873" max="15873" width="3.6328125" style="428" customWidth="1"/>
    <col min="15874" max="15874" width="4.6328125" style="428" customWidth="1"/>
    <col min="15875" max="15875" width="8.6328125" style="428" customWidth="1"/>
    <col min="15876" max="15876" width="3.6328125" style="428" customWidth="1"/>
    <col min="15877" max="15877" width="4.6328125" style="428" customWidth="1"/>
    <col min="15878" max="15878" width="8.6328125" style="428" customWidth="1"/>
    <col min="15879" max="15879" width="4" style="428" customWidth="1"/>
    <col min="15880" max="15880" width="5.453125" style="428" customWidth="1"/>
    <col min="15881" max="15881" width="6" style="428" customWidth="1"/>
    <col min="15882" max="15882" width="3.36328125" style="428" customWidth="1"/>
    <col min="15883" max="15884" width="7.08984375" style="428" customWidth="1"/>
    <col min="15885" max="15885" width="4.08984375" style="428" customWidth="1"/>
    <col min="15886" max="15886" width="6.26953125" style="428" customWidth="1"/>
    <col min="15887" max="15887" width="3.90625" style="428" customWidth="1"/>
    <col min="15888" max="15888" width="6.26953125" style="428" customWidth="1"/>
    <col min="15889" max="16128" width="9" style="428"/>
    <col min="16129" max="16129" width="3.6328125" style="428" customWidth="1"/>
    <col min="16130" max="16130" width="4.6328125" style="428" customWidth="1"/>
    <col min="16131" max="16131" width="8.6328125" style="428" customWidth="1"/>
    <col min="16132" max="16132" width="3.6328125" style="428" customWidth="1"/>
    <col min="16133" max="16133" width="4.6328125" style="428" customWidth="1"/>
    <col min="16134" max="16134" width="8.6328125" style="428" customWidth="1"/>
    <col min="16135" max="16135" width="4" style="428" customWidth="1"/>
    <col min="16136" max="16136" width="5.453125" style="428" customWidth="1"/>
    <col min="16137" max="16137" width="6" style="428" customWidth="1"/>
    <col min="16138" max="16138" width="3.36328125" style="428" customWidth="1"/>
    <col min="16139" max="16140" width="7.08984375" style="428" customWidth="1"/>
    <col min="16141" max="16141" width="4.08984375" style="428" customWidth="1"/>
    <col min="16142" max="16142" width="6.26953125" style="428" customWidth="1"/>
    <col min="16143" max="16143" width="3.90625" style="428" customWidth="1"/>
    <col min="16144" max="16144" width="6.26953125" style="428" customWidth="1"/>
    <col min="16145" max="16384" width="9" style="428"/>
  </cols>
  <sheetData>
    <row r="1" spans="1:17" ht="19" x14ac:dyDescent="0.2">
      <c r="A1" s="427" t="s">
        <v>443</v>
      </c>
    </row>
    <row r="2" spans="1:17" ht="12.65" customHeight="1" x14ac:dyDescent="0.2">
      <c r="A2" s="427"/>
    </row>
    <row r="3" spans="1:17" ht="12.65" customHeight="1" x14ac:dyDescent="0.2">
      <c r="A3" s="747" t="s">
        <v>444</v>
      </c>
      <c r="B3" s="747"/>
      <c r="C3" s="747"/>
      <c r="D3" s="747"/>
      <c r="E3" s="747"/>
      <c r="F3" s="747"/>
      <c r="G3" s="747"/>
      <c r="H3" s="747"/>
      <c r="K3" s="748" t="s">
        <v>445</v>
      </c>
      <c r="L3" s="748"/>
      <c r="M3" s="748"/>
      <c r="N3" s="748"/>
      <c r="O3" s="748"/>
      <c r="P3" s="748"/>
    </row>
    <row r="4" spans="1:17" ht="12.65" customHeight="1" x14ac:dyDescent="0.2">
      <c r="A4" s="747"/>
      <c r="B4" s="747"/>
      <c r="C4" s="747"/>
      <c r="D4" s="747"/>
      <c r="E4" s="747"/>
      <c r="F4" s="747"/>
      <c r="G4" s="747"/>
      <c r="H4" s="747"/>
      <c r="I4" s="429"/>
      <c r="K4" s="748"/>
      <c r="L4" s="748"/>
      <c r="M4" s="748"/>
      <c r="N4" s="748"/>
      <c r="O4" s="748"/>
      <c r="P4" s="748"/>
    </row>
    <row r="5" spans="1:17" ht="12.65" customHeight="1" x14ac:dyDescent="0.2">
      <c r="A5" s="749" t="s">
        <v>446</v>
      </c>
      <c r="B5" s="749"/>
      <c r="C5" s="749"/>
      <c r="D5" s="749"/>
      <c r="E5" s="749"/>
      <c r="F5" s="749"/>
      <c r="G5" s="749"/>
      <c r="H5" s="749"/>
      <c r="I5" s="749"/>
    </row>
    <row r="6" spans="1:17" ht="12.65" customHeight="1" x14ac:dyDescent="0.2">
      <c r="A6" s="430" t="s">
        <v>390</v>
      </c>
      <c r="B6" s="431"/>
      <c r="C6" s="432" t="s">
        <v>447</v>
      </c>
      <c r="D6" s="430" t="s">
        <v>448</v>
      </c>
      <c r="E6" s="431"/>
      <c r="F6" s="432" t="s">
        <v>449</v>
      </c>
      <c r="K6" s="745"/>
      <c r="L6" s="746"/>
      <c r="M6" s="745" t="s">
        <v>392</v>
      </c>
      <c r="N6" s="746"/>
      <c r="O6" s="745" t="s">
        <v>378</v>
      </c>
      <c r="P6" s="746"/>
    </row>
    <row r="7" spans="1:17" ht="12.65" customHeight="1" x14ac:dyDescent="0.2">
      <c r="A7" s="430" t="s">
        <v>450</v>
      </c>
      <c r="B7" s="431"/>
      <c r="C7" s="432" t="s">
        <v>451</v>
      </c>
      <c r="D7" s="430" t="s">
        <v>452</v>
      </c>
      <c r="E7" s="431"/>
      <c r="F7" s="432" t="s">
        <v>453</v>
      </c>
      <c r="K7" s="745" t="s">
        <v>390</v>
      </c>
      <c r="L7" s="746"/>
      <c r="M7" s="433" t="s">
        <v>454</v>
      </c>
      <c r="N7" s="434" t="str">
        <f>H18</f>
        <v/>
      </c>
      <c r="O7" s="433" t="s">
        <v>455</v>
      </c>
      <c r="P7" s="434" t="str">
        <f>H20</f>
        <v/>
      </c>
    </row>
    <row r="8" spans="1:17" ht="12.65" customHeight="1" x14ac:dyDescent="0.2">
      <c r="A8" s="430" t="s">
        <v>456</v>
      </c>
      <c r="B8" s="431"/>
      <c r="C8" s="432" t="s">
        <v>457</v>
      </c>
      <c r="D8" s="430" t="s">
        <v>458</v>
      </c>
      <c r="E8" s="431"/>
      <c r="F8" s="432" t="s">
        <v>459</v>
      </c>
      <c r="K8" s="745" t="s">
        <v>450</v>
      </c>
      <c r="L8" s="746"/>
      <c r="M8" s="433" t="s">
        <v>460</v>
      </c>
      <c r="N8" s="434" t="str">
        <f>H22</f>
        <v/>
      </c>
      <c r="O8" s="433" t="s">
        <v>461</v>
      </c>
      <c r="P8" s="434" t="str">
        <f>H24</f>
        <v/>
      </c>
      <c r="Q8" s="435"/>
    </row>
    <row r="9" spans="1:17" ht="12.65" customHeight="1" x14ac:dyDescent="0.2">
      <c r="A9" s="430" t="s">
        <v>462</v>
      </c>
      <c r="B9" s="431"/>
      <c r="C9" s="432" t="s">
        <v>463</v>
      </c>
      <c r="D9" s="430" t="s">
        <v>464</v>
      </c>
      <c r="E9" s="431"/>
      <c r="F9" s="432" t="s">
        <v>465</v>
      </c>
      <c r="K9" s="745" t="s">
        <v>456</v>
      </c>
      <c r="L9" s="746"/>
      <c r="M9" s="433" t="s">
        <v>466</v>
      </c>
      <c r="N9" s="434" t="str">
        <f>H26</f>
        <v/>
      </c>
      <c r="O9" s="433" t="s">
        <v>467</v>
      </c>
      <c r="P9" s="434" t="str">
        <f>H28</f>
        <v/>
      </c>
      <c r="Q9" s="435"/>
    </row>
    <row r="10" spans="1:17" ht="12.65" customHeight="1" x14ac:dyDescent="0.2">
      <c r="A10" s="430" t="s">
        <v>468</v>
      </c>
      <c r="B10" s="431"/>
      <c r="C10" s="432" t="s">
        <v>469</v>
      </c>
      <c r="D10" s="430" t="s">
        <v>470</v>
      </c>
      <c r="E10" s="431"/>
      <c r="F10" s="432" t="s">
        <v>471</v>
      </c>
      <c r="G10" s="436"/>
      <c r="K10" s="745" t="s">
        <v>462</v>
      </c>
      <c r="L10" s="746"/>
      <c r="M10" s="433" t="s">
        <v>472</v>
      </c>
      <c r="N10" s="434" t="str">
        <f>H30</f>
        <v/>
      </c>
      <c r="O10" s="433" t="s">
        <v>473</v>
      </c>
      <c r="P10" s="434" t="str">
        <f>H32</f>
        <v/>
      </c>
      <c r="Q10" s="435"/>
    </row>
    <row r="11" spans="1:17" ht="12.65" customHeight="1" x14ac:dyDescent="0.2">
      <c r="A11" s="430" t="s">
        <v>474</v>
      </c>
      <c r="B11" s="431"/>
      <c r="C11" s="437" t="s">
        <v>475</v>
      </c>
      <c r="D11" s="438"/>
      <c r="E11" s="439"/>
      <c r="F11" s="439"/>
      <c r="G11" s="440"/>
      <c r="K11" s="745" t="s">
        <v>468</v>
      </c>
      <c r="L11" s="746"/>
      <c r="M11" s="433" t="s">
        <v>476</v>
      </c>
      <c r="N11" s="434" t="str">
        <f>H34</f>
        <v/>
      </c>
      <c r="O11" s="433" t="s">
        <v>477</v>
      </c>
      <c r="P11" s="434" t="str">
        <f>H36</f>
        <v/>
      </c>
      <c r="Q11" s="435"/>
    </row>
    <row r="12" spans="1:17" ht="12.65" customHeight="1" x14ac:dyDescent="0.2">
      <c r="K12" s="745" t="s">
        <v>474</v>
      </c>
      <c r="L12" s="746"/>
      <c r="M12" s="433" t="s">
        <v>478</v>
      </c>
      <c r="N12" s="434" t="str">
        <f>H38</f>
        <v/>
      </c>
      <c r="O12" s="433" t="s">
        <v>479</v>
      </c>
      <c r="P12" s="434" t="str">
        <f>H40</f>
        <v/>
      </c>
      <c r="Q12" s="435"/>
    </row>
    <row r="13" spans="1:17" ht="12.65" customHeight="1" x14ac:dyDescent="0.2">
      <c r="A13" s="762" t="s">
        <v>480</v>
      </c>
      <c r="B13" s="762"/>
      <c r="C13" s="762"/>
      <c r="D13" s="762"/>
      <c r="E13" s="762"/>
      <c r="F13" s="762"/>
      <c r="G13" s="762"/>
      <c r="H13" s="762"/>
      <c r="I13" s="762"/>
      <c r="K13" s="745" t="s">
        <v>448</v>
      </c>
      <c r="L13" s="746"/>
      <c r="M13" s="433" t="s">
        <v>481</v>
      </c>
      <c r="N13" s="434" t="str">
        <f>H42</f>
        <v/>
      </c>
      <c r="O13" s="433" t="s">
        <v>482</v>
      </c>
      <c r="P13" s="434" t="str">
        <f>H44</f>
        <v/>
      </c>
      <c r="Q13" s="435"/>
    </row>
    <row r="14" spans="1:17" ht="12.65" customHeight="1" x14ac:dyDescent="0.2">
      <c r="A14" s="762"/>
      <c r="B14" s="762"/>
      <c r="C14" s="762"/>
      <c r="D14" s="762"/>
      <c r="E14" s="762"/>
      <c r="F14" s="762"/>
      <c r="G14" s="762"/>
      <c r="H14" s="762"/>
      <c r="I14" s="762"/>
      <c r="K14" s="745" t="s">
        <v>452</v>
      </c>
      <c r="L14" s="746"/>
      <c r="M14" s="433" t="s">
        <v>483</v>
      </c>
      <c r="N14" s="434" t="str">
        <f>H46</f>
        <v/>
      </c>
      <c r="O14" s="433" t="s">
        <v>484</v>
      </c>
      <c r="P14" s="434" t="str">
        <f>H48</f>
        <v/>
      </c>
      <c r="Q14" s="435"/>
    </row>
    <row r="15" spans="1:17" ht="12.65" customHeight="1" x14ac:dyDescent="0.2">
      <c r="A15" s="762"/>
      <c r="B15" s="762"/>
      <c r="C15" s="762"/>
      <c r="D15" s="762"/>
      <c r="E15" s="762"/>
      <c r="F15" s="762"/>
      <c r="G15" s="762"/>
      <c r="H15" s="762"/>
      <c r="I15" s="762"/>
      <c r="K15" s="745" t="s">
        <v>458</v>
      </c>
      <c r="L15" s="746"/>
      <c r="M15" s="433" t="s">
        <v>485</v>
      </c>
      <c r="N15" s="434" t="str">
        <f>H50</f>
        <v/>
      </c>
      <c r="O15" s="433" t="s">
        <v>486</v>
      </c>
      <c r="P15" s="434" t="str">
        <f>H52</f>
        <v/>
      </c>
      <c r="Q15" s="435"/>
    </row>
    <row r="16" spans="1:17" ht="12.65" customHeight="1" thickBot="1" x14ac:dyDescent="0.25">
      <c r="A16" s="441" t="s">
        <v>487</v>
      </c>
      <c r="B16" s="440"/>
      <c r="C16" s="440"/>
      <c r="D16" s="440"/>
      <c r="E16" s="440"/>
      <c r="F16" s="440"/>
      <c r="G16" s="440"/>
      <c r="H16" s="440"/>
      <c r="K16" s="745" t="s">
        <v>464</v>
      </c>
      <c r="L16" s="746"/>
      <c r="M16" s="433" t="s">
        <v>488</v>
      </c>
      <c r="N16" s="434" t="str">
        <f>H54</f>
        <v/>
      </c>
      <c r="O16" s="433" t="s">
        <v>489</v>
      </c>
      <c r="P16" s="434" t="str">
        <f>H56</f>
        <v/>
      </c>
      <c r="Q16" s="435"/>
    </row>
    <row r="17" spans="1:16" ht="12.65" customHeight="1" thickBot="1" x14ac:dyDescent="0.25">
      <c r="A17" s="763" t="s">
        <v>390</v>
      </c>
      <c r="B17" s="766" t="s">
        <v>490</v>
      </c>
      <c r="C17" s="767"/>
      <c r="D17" s="767"/>
      <c r="E17" s="768"/>
      <c r="F17" s="769" t="s">
        <v>491</v>
      </c>
      <c r="G17" s="770"/>
      <c r="H17" s="442"/>
      <c r="I17" s="443" t="s">
        <v>296</v>
      </c>
      <c r="K17" s="771" t="s">
        <v>470</v>
      </c>
      <c r="L17" s="772"/>
      <c r="M17" s="444" t="s">
        <v>492</v>
      </c>
      <c r="N17" s="445" t="str">
        <f>H58</f>
        <v/>
      </c>
      <c r="O17" s="444" t="s">
        <v>493</v>
      </c>
      <c r="P17" s="445" t="str">
        <f>H60</f>
        <v/>
      </c>
    </row>
    <row r="18" spans="1:16" ht="12.65" customHeight="1" thickTop="1" x14ac:dyDescent="0.2">
      <c r="A18" s="764"/>
      <c r="B18" s="754" t="s">
        <v>494</v>
      </c>
      <c r="C18" s="755"/>
      <c r="D18" s="755"/>
      <c r="E18" s="756"/>
      <c r="F18" s="750" t="s">
        <v>495</v>
      </c>
      <c r="G18" s="751"/>
      <c r="H18" s="446" t="str">
        <f>IF(B6&lt;&gt;"",ROUNDDOWN(H17/B6,1),"")</f>
        <v/>
      </c>
      <c r="I18" s="447" t="s">
        <v>496</v>
      </c>
      <c r="K18" s="752" t="s">
        <v>297</v>
      </c>
      <c r="L18" s="753"/>
      <c r="M18" s="448" t="s">
        <v>497</v>
      </c>
      <c r="N18" s="449" t="str">
        <f>IF((SUM(N7:N17))&lt;&gt;0,SUM(N7:N17),"")</f>
        <v/>
      </c>
      <c r="O18" s="448" t="s">
        <v>498</v>
      </c>
      <c r="P18" s="449" t="str">
        <f>IF((SUM(P7:P17))&lt;&gt;0,SUM(P7:P17),"")</f>
        <v/>
      </c>
    </row>
    <row r="19" spans="1:16" ht="12.65" customHeight="1" x14ac:dyDescent="0.2">
      <c r="A19" s="764"/>
      <c r="B19" s="754" t="s">
        <v>499</v>
      </c>
      <c r="C19" s="755"/>
      <c r="D19" s="755"/>
      <c r="E19" s="756"/>
      <c r="F19" s="750" t="s">
        <v>500</v>
      </c>
      <c r="G19" s="751"/>
      <c r="H19" s="431"/>
      <c r="I19" s="447" t="s">
        <v>296</v>
      </c>
    </row>
    <row r="20" spans="1:16" ht="12.65" customHeight="1" thickBot="1" x14ac:dyDescent="0.25">
      <c r="A20" s="765"/>
      <c r="B20" s="757" t="s">
        <v>494</v>
      </c>
      <c r="C20" s="758"/>
      <c r="D20" s="758"/>
      <c r="E20" s="759"/>
      <c r="F20" s="760" t="s">
        <v>501</v>
      </c>
      <c r="G20" s="761"/>
      <c r="H20" s="446" t="str">
        <f>IF(B6&lt;&gt;"",ROUNDDOWN(H19/B6,1),"")</f>
        <v/>
      </c>
      <c r="I20" s="450" t="s">
        <v>502</v>
      </c>
      <c r="M20" s="773" t="s">
        <v>503</v>
      </c>
      <c r="N20" s="773"/>
      <c r="O20" s="773" t="s">
        <v>504</v>
      </c>
      <c r="P20" s="773"/>
    </row>
    <row r="21" spans="1:16" ht="12.65" customHeight="1" thickBot="1" x14ac:dyDescent="0.25">
      <c r="A21" s="763" t="s">
        <v>450</v>
      </c>
      <c r="B21" s="766" t="s">
        <v>490</v>
      </c>
      <c r="C21" s="767"/>
      <c r="D21" s="767"/>
      <c r="E21" s="768"/>
      <c r="F21" s="769" t="s">
        <v>505</v>
      </c>
      <c r="G21" s="770"/>
      <c r="H21" s="442"/>
      <c r="I21" s="443" t="s">
        <v>296</v>
      </c>
    </row>
    <row r="22" spans="1:16" ht="12.65" customHeight="1" thickTop="1" thickBot="1" x14ac:dyDescent="0.25">
      <c r="A22" s="764"/>
      <c r="B22" s="754" t="s">
        <v>494</v>
      </c>
      <c r="C22" s="755"/>
      <c r="D22" s="755"/>
      <c r="E22" s="756"/>
      <c r="F22" s="750" t="s">
        <v>506</v>
      </c>
      <c r="G22" s="751"/>
      <c r="H22" s="446" t="str">
        <f>IF(B7&lt;&gt;"",ROUNDDOWN(H21/B7,1),"")</f>
        <v/>
      </c>
      <c r="I22" s="447" t="s">
        <v>507</v>
      </c>
      <c r="K22" s="745" t="s">
        <v>508</v>
      </c>
      <c r="L22" s="746"/>
      <c r="M22" s="451" t="s">
        <v>509</v>
      </c>
      <c r="N22" s="452" t="str">
        <f>IF(SUM(N7:N17)&lt;&gt;0,ROUNDDOWN(AVERAGE(N7:N17),1),"")</f>
        <v/>
      </c>
      <c r="O22" s="428" t="s">
        <v>510</v>
      </c>
      <c r="P22" s="452" t="str">
        <f>IF(SUM(P7:P17)&lt;&gt;0,ROUNDDOWN(AVERAGE(P7:P17),1),"")</f>
        <v/>
      </c>
    </row>
    <row r="23" spans="1:16" ht="12.65" customHeight="1" thickTop="1" x14ac:dyDescent="0.2">
      <c r="A23" s="764"/>
      <c r="B23" s="754" t="s">
        <v>499</v>
      </c>
      <c r="C23" s="755"/>
      <c r="D23" s="755"/>
      <c r="E23" s="756"/>
      <c r="F23" s="750" t="s">
        <v>511</v>
      </c>
      <c r="G23" s="751"/>
      <c r="H23" s="431"/>
      <c r="I23" s="447" t="s">
        <v>296</v>
      </c>
      <c r="K23" s="453" t="s">
        <v>512</v>
      </c>
      <c r="L23" s="453"/>
      <c r="M23" s="454"/>
      <c r="N23" s="455"/>
      <c r="O23" s="455"/>
      <c r="P23" s="455"/>
    </row>
    <row r="24" spans="1:16" ht="12.65" customHeight="1" thickBot="1" x14ac:dyDescent="0.25">
      <c r="A24" s="765"/>
      <c r="B24" s="757" t="s">
        <v>494</v>
      </c>
      <c r="C24" s="758"/>
      <c r="D24" s="758"/>
      <c r="E24" s="759"/>
      <c r="F24" s="760" t="s">
        <v>513</v>
      </c>
      <c r="G24" s="761"/>
      <c r="H24" s="446" t="str">
        <f>IF(B7&lt;&gt;"",ROUNDDOWN(H23/B7,1),"")</f>
        <v/>
      </c>
      <c r="I24" s="450" t="s">
        <v>514</v>
      </c>
      <c r="M24" s="456"/>
    </row>
    <row r="25" spans="1:16" ht="12.65" customHeight="1" thickBot="1" x14ac:dyDescent="0.25">
      <c r="A25" s="763" t="s">
        <v>456</v>
      </c>
      <c r="B25" s="766" t="s">
        <v>490</v>
      </c>
      <c r="C25" s="767"/>
      <c r="D25" s="767"/>
      <c r="E25" s="768"/>
      <c r="F25" s="769" t="s">
        <v>515</v>
      </c>
      <c r="G25" s="770"/>
      <c r="H25" s="442"/>
      <c r="I25" s="443" t="s">
        <v>296</v>
      </c>
    </row>
    <row r="26" spans="1:16" ht="12.65" customHeight="1" thickTop="1" thickBot="1" x14ac:dyDescent="0.25">
      <c r="A26" s="764"/>
      <c r="B26" s="754" t="s">
        <v>494</v>
      </c>
      <c r="C26" s="755"/>
      <c r="D26" s="755"/>
      <c r="E26" s="756"/>
      <c r="F26" s="750" t="s">
        <v>516</v>
      </c>
      <c r="G26" s="751"/>
      <c r="H26" s="446" t="str">
        <f>IF(B8&lt;&gt;"",ROUNDDOWN(H25/B8,1),"")</f>
        <v/>
      </c>
      <c r="I26" s="447" t="s">
        <v>517</v>
      </c>
      <c r="K26" s="457" t="s">
        <v>518</v>
      </c>
      <c r="L26" s="452" t="str">
        <f>P22</f>
        <v/>
      </c>
      <c r="M26" s="456" t="s">
        <v>269</v>
      </c>
    </row>
    <row r="27" spans="1:16" ht="12.65" customHeight="1" thickTop="1" thickBot="1" x14ac:dyDescent="0.25">
      <c r="A27" s="764"/>
      <c r="B27" s="754" t="s">
        <v>499</v>
      </c>
      <c r="C27" s="755"/>
      <c r="D27" s="755"/>
      <c r="E27" s="756"/>
      <c r="F27" s="750" t="s">
        <v>519</v>
      </c>
      <c r="G27" s="751"/>
      <c r="H27" s="431"/>
      <c r="I27" s="447" t="s">
        <v>296</v>
      </c>
      <c r="N27" s="457" t="s">
        <v>520</v>
      </c>
      <c r="O27" s="458" t="str">
        <f>IF(L26&lt;&gt;"",ROUNDDOWN(((L26/L28)*100),0),"")</f>
        <v/>
      </c>
      <c r="P27" s="451" t="s">
        <v>521</v>
      </c>
    </row>
    <row r="28" spans="1:16" ht="12.65" customHeight="1" thickTop="1" thickBot="1" x14ac:dyDescent="0.25">
      <c r="A28" s="765"/>
      <c r="B28" s="757" t="s">
        <v>494</v>
      </c>
      <c r="C28" s="758"/>
      <c r="D28" s="758"/>
      <c r="E28" s="759"/>
      <c r="F28" s="760" t="s">
        <v>522</v>
      </c>
      <c r="G28" s="761"/>
      <c r="H28" s="446" t="str">
        <f>IF(B8&lt;&gt;"",ROUNDDOWN(H27/B8,1),"")</f>
        <v/>
      </c>
      <c r="I28" s="450" t="s">
        <v>523</v>
      </c>
      <c r="K28" s="457" t="s">
        <v>524</v>
      </c>
      <c r="L28" s="452" t="str">
        <f>N22</f>
        <v/>
      </c>
      <c r="M28" s="428" t="s">
        <v>269</v>
      </c>
    </row>
    <row r="29" spans="1:16" ht="12.65" customHeight="1" x14ac:dyDescent="0.2">
      <c r="A29" s="763" t="s">
        <v>462</v>
      </c>
      <c r="B29" s="766" t="s">
        <v>490</v>
      </c>
      <c r="C29" s="767"/>
      <c r="D29" s="767"/>
      <c r="E29" s="768"/>
      <c r="F29" s="769" t="s">
        <v>525</v>
      </c>
      <c r="G29" s="770"/>
      <c r="H29" s="442"/>
      <c r="I29" s="443" t="s">
        <v>296</v>
      </c>
    </row>
    <row r="30" spans="1:16" ht="12.65" customHeight="1" x14ac:dyDescent="0.2">
      <c r="A30" s="764"/>
      <c r="B30" s="754" t="s">
        <v>494</v>
      </c>
      <c r="C30" s="755"/>
      <c r="D30" s="755"/>
      <c r="E30" s="756"/>
      <c r="F30" s="750" t="s">
        <v>526</v>
      </c>
      <c r="G30" s="751"/>
      <c r="H30" s="446" t="str">
        <f>IF(B9&lt;&gt;"",ROUNDDOWN(H29/B9,1),"")</f>
        <v/>
      </c>
      <c r="I30" s="447" t="s">
        <v>527</v>
      </c>
    </row>
    <row r="31" spans="1:16" ht="12.65" customHeight="1" x14ac:dyDescent="0.2">
      <c r="A31" s="764"/>
      <c r="B31" s="754" t="s">
        <v>499</v>
      </c>
      <c r="C31" s="755"/>
      <c r="D31" s="755"/>
      <c r="E31" s="756"/>
      <c r="F31" s="750" t="s">
        <v>528</v>
      </c>
      <c r="G31" s="751"/>
      <c r="H31" s="431"/>
      <c r="I31" s="447" t="s">
        <v>296</v>
      </c>
      <c r="K31" s="786" t="s">
        <v>529</v>
      </c>
      <c r="L31" s="786"/>
      <c r="M31" s="786"/>
      <c r="N31" s="786"/>
      <c r="O31" s="786"/>
      <c r="P31" s="786"/>
    </row>
    <row r="32" spans="1:16" ht="12.65" customHeight="1" thickBot="1" x14ac:dyDescent="0.25">
      <c r="A32" s="765"/>
      <c r="B32" s="757" t="s">
        <v>494</v>
      </c>
      <c r="C32" s="758"/>
      <c r="D32" s="758"/>
      <c r="E32" s="759"/>
      <c r="F32" s="760" t="s">
        <v>530</v>
      </c>
      <c r="G32" s="761"/>
      <c r="H32" s="446" t="str">
        <f>IF(B9&lt;&gt;"",ROUNDDOWN(H31/B9,1),"")</f>
        <v/>
      </c>
      <c r="I32" s="450" t="s">
        <v>531</v>
      </c>
      <c r="K32" s="786"/>
      <c r="L32" s="786"/>
      <c r="M32" s="786"/>
      <c r="N32" s="786"/>
      <c r="O32" s="786"/>
      <c r="P32" s="786"/>
    </row>
    <row r="33" spans="1:19" ht="12.65" customHeight="1" x14ac:dyDescent="0.2">
      <c r="A33" s="763" t="s">
        <v>468</v>
      </c>
      <c r="B33" s="766" t="s">
        <v>490</v>
      </c>
      <c r="C33" s="767"/>
      <c r="D33" s="767"/>
      <c r="E33" s="768"/>
      <c r="F33" s="769" t="s">
        <v>532</v>
      </c>
      <c r="G33" s="770"/>
      <c r="H33" s="442"/>
      <c r="I33" s="443" t="s">
        <v>296</v>
      </c>
      <c r="K33" s="745" t="s">
        <v>376</v>
      </c>
      <c r="L33" s="746"/>
      <c r="M33" s="745" t="s">
        <v>533</v>
      </c>
      <c r="N33" s="774"/>
      <c r="O33" s="774"/>
      <c r="P33" s="746"/>
    </row>
    <row r="34" spans="1:19" ht="12.65" customHeight="1" x14ac:dyDescent="0.2">
      <c r="A34" s="764"/>
      <c r="B34" s="754" t="s">
        <v>494</v>
      </c>
      <c r="C34" s="755"/>
      <c r="D34" s="755"/>
      <c r="E34" s="756"/>
      <c r="F34" s="750" t="s">
        <v>534</v>
      </c>
      <c r="G34" s="751"/>
      <c r="H34" s="446" t="str">
        <f>IF(B10&lt;&gt;"",ROUNDDOWN(H33/B10,1),"")</f>
        <v/>
      </c>
      <c r="I34" s="447" t="s">
        <v>535</v>
      </c>
      <c r="K34" s="459" t="s">
        <v>536</v>
      </c>
      <c r="L34" s="460"/>
      <c r="M34" s="459" t="s">
        <v>537</v>
      </c>
      <c r="N34" s="461"/>
      <c r="O34" s="461"/>
      <c r="P34" s="462"/>
    </row>
    <row r="35" spans="1:19" ht="12.65" customHeight="1" x14ac:dyDescent="0.2">
      <c r="A35" s="764"/>
      <c r="B35" s="754" t="s">
        <v>499</v>
      </c>
      <c r="C35" s="755"/>
      <c r="D35" s="755"/>
      <c r="E35" s="756"/>
      <c r="F35" s="750" t="s">
        <v>538</v>
      </c>
      <c r="G35" s="751"/>
      <c r="H35" s="431"/>
      <c r="I35" s="447" t="s">
        <v>296</v>
      </c>
      <c r="K35" s="775" t="s">
        <v>539</v>
      </c>
      <c r="L35" s="776"/>
      <c r="M35" s="777" t="s">
        <v>540</v>
      </c>
      <c r="N35" s="778"/>
      <c r="O35" s="778"/>
      <c r="P35" s="779"/>
    </row>
    <row r="36" spans="1:19" ht="12.65" customHeight="1" thickBot="1" x14ac:dyDescent="0.25">
      <c r="A36" s="765"/>
      <c r="B36" s="757" t="s">
        <v>494</v>
      </c>
      <c r="C36" s="758"/>
      <c r="D36" s="758"/>
      <c r="E36" s="759"/>
      <c r="F36" s="760" t="s">
        <v>541</v>
      </c>
      <c r="G36" s="761"/>
      <c r="H36" s="446" t="str">
        <f>IF(B10&lt;&gt;"",ROUNDDOWN(H35/B10,1),"")</f>
        <v/>
      </c>
      <c r="I36" s="450" t="s">
        <v>542</v>
      </c>
      <c r="K36" s="775" t="s">
        <v>543</v>
      </c>
      <c r="L36" s="776"/>
      <c r="M36" s="780"/>
      <c r="N36" s="781"/>
      <c r="O36" s="781"/>
      <c r="P36" s="782"/>
    </row>
    <row r="37" spans="1:19" ht="12.65" customHeight="1" x14ac:dyDescent="0.2">
      <c r="A37" s="763" t="s">
        <v>474</v>
      </c>
      <c r="B37" s="766" t="s">
        <v>490</v>
      </c>
      <c r="C37" s="767"/>
      <c r="D37" s="767"/>
      <c r="E37" s="768"/>
      <c r="F37" s="769" t="s">
        <v>544</v>
      </c>
      <c r="G37" s="770"/>
      <c r="H37" s="442"/>
      <c r="I37" s="443" t="s">
        <v>296</v>
      </c>
      <c r="K37" s="775" t="s">
        <v>545</v>
      </c>
      <c r="L37" s="776"/>
      <c r="M37" s="783"/>
      <c r="N37" s="784"/>
      <c r="O37" s="784"/>
      <c r="P37" s="785"/>
    </row>
    <row r="38" spans="1:19" ht="12.65" customHeight="1" x14ac:dyDescent="0.2">
      <c r="A38" s="764"/>
      <c r="B38" s="754" t="s">
        <v>494</v>
      </c>
      <c r="C38" s="755"/>
      <c r="D38" s="755"/>
      <c r="E38" s="756"/>
      <c r="F38" s="750" t="s">
        <v>546</v>
      </c>
      <c r="G38" s="751"/>
      <c r="H38" s="446" t="str">
        <f>IF(B11&lt;&gt;"",ROUNDDOWN(H37/B11,1),"")</f>
        <v/>
      </c>
      <c r="I38" s="447" t="s">
        <v>547</v>
      </c>
      <c r="K38" s="775" t="s">
        <v>548</v>
      </c>
      <c r="L38" s="776"/>
      <c r="M38" s="787" t="s">
        <v>549</v>
      </c>
      <c r="N38" s="788"/>
      <c r="O38" s="788"/>
      <c r="P38" s="782"/>
    </row>
    <row r="39" spans="1:19" ht="12.65" customHeight="1" x14ac:dyDescent="0.2">
      <c r="A39" s="764"/>
      <c r="B39" s="754" t="s">
        <v>499</v>
      </c>
      <c r="C39" s="755"/>
      <c r="D39" s="755"/>
      <c r="E39" s="756"/>
      <c r="F39" s="750" t="s">
        <v>550</v>
      </c>
      <c r="G39" s="751"/>
      <c r="H39" s="431"/>
      <c r="I39" s="447" t="s">
        <v>296</v>
      </c>
      <c r="K39" s="775" t="s">
        <v>551</v>
      </c>
      <c r="L39" s="776"/>
      <c r="M39" s="780"/>
      <c r="N39" s="788"/>
      <c r="O39" s="788"/>
      <c r="P39" s="782"/>
    </row>
    <row r="40" spans="1:19" ht="12.65" customHeight="1" thickBot="1" x14ac:dyDescent="0.25">
      <c r="A40" s="765"/>
      <c r="B40" s="757" t="s">
        <v>494</v>
      </c>
      <c r="C40" s="758"/>
      <c r="D40" s="758"/>
      <c r="E40" s="759"/>
      <c r="F40" s="760" t="s">
        <v>552</v>
      </c>
      <c r="G40" s="761"/>
      <c r="H40" s="446" t="str">
        <f>IF(B11&lt;&gt;"",ROUNDDOWN(H39/B11,1),"")</f>
        <v/>
      </c>
      <c r="I40" s="450" t="s">
        <v>553</v>
      </c>
      <c r="K40" s="775" t="s">
        <v>554</v>
      </c>
      <c r="L40" s="776"/>
      <c r="M40" s="780"/>
      <c r="N40" s="788"/>
      <c r="O40" s="788"/>
      <c r="P40" s="782"/>
    </row>
    <row r="41" spans="1:19" ht="12.65" customHeight="1" x14ac:dyDescent="0.2">
      <c r="A41" s="763" t="s">
        <v>448</v>
      </c>
      <c r="B41" s="766" t="s">
        <v>490</v>
      </c>
      <c r="C41" s="767"/>
      <c r="D41" s="767"/>
      <c r="E41" s="768"/>
      <c r="F41" s="769" t="s">
        <v>555</v>
      </c>
      <c r="G41" s="770"/>
      <c r="H41" s="442"/>
      <c r="I41" s="443" t="s">
        <v>296</v>
      </c>
      <c r="K41" s="775" t="s">
        <v>556</v>
      </c>
      <c r="L41" s="776"/>
      <c r="M41" s="780"/>
      <c r="N41" s="788"/>
      <c r="O41" s="788"/>
      <c r="P41" s="782"/>
    </row>
    <row r="42" spans="1:19" ht="12.65" customHeight="1" x14ac:dyDescent="0.2">
      <c r="A42" s="764"/>
      <c r="B42" s="754" t="s">
        <v>494</v>
      </c>
      <c r="C42" s="755"/>
      <c r="D42" s="755"/>
      <c r="E42" s="756"/>
      <c r="F42" s="750" t="s">
        <v>557</v>
      </c>
      <c r="G42" s="751"/>
      <c r="H42" s="446" t="str">
        <f>IF(E6&lt;&gt;"",ROUNDDOWN(H41/E6,1),"")</f>
        <v/>
      </c>
      <c r="I42" s="447" t="s">
        <v>558</v>
      </c>
      <c r="K42" s="775" t="s">
        <v>559</v>
      </c>
      <c r="L42" s="776"/>
      <c r="M42" s="780"/>
      <c r="N42" s="788"/>
      <c r="O42" s="788"/>
      <c r="P42" s="782"/>
      <c r="R42" s="789"/>
      <c r="S42" s="789"/>
    </row>
    <row r="43" spans="1:19" ht="12.65" customHeight="1" x14ac:dyDescent="0.2">
      <c r="A43" s="764"/>
      <c r="B43" s="754" t="s">
        <v>499</v>
      </c>
      <c r="C43" s="755"/>
      <c r="D43" s="755"/>
      <c r="E43" s="756"/>
      <c r="F43" s="750" t="s">
        <v>560</v>
      </c>
      <c r="G43" s="751"/>
      <c r="H43" s="431"/>
      <c r="I43" s="447" t="s">
        <v>296</v>
      </c>
      <c r="K43" s="775" t="s">
        <v>561</v>
      </c>
      <c r="L43" s="776"/>
      <c r="M43" s="783"/>
      <c r="N43" s="784"/>
      <c r="O43" s="784"/>
      <c r="P43" s="785"/>
      <c r="R43" s="789"/>
      <c r="S43" s="789"/>
    </row>
    <row r="44" spans="1:19" ht="12.65" customHeight="1" thickBot="1" x14ac:dyDescent="0.25">
      <c r="A44" s="765"/>
      <c r="B44" s="757" t="s">
        <v>494</v>
      </c>
      <c r="C44" s="758"/>
      <c r="D44" s="758"/>
      <c r="E44" s="759"/>
      <c r="F44" s="760" t="s">
        <v>562</v>
      </c>
      <c r="G44" s="761"/>
      <c r="H44" s="446" t="str">
        <f>IF(E6&lt;&gt;"",ROUNDDOWN(H43/E6,1),"")</f>
        <v/>
      </c>
      <c r="I44" s="450" t="s">
        <v>563</v>
      </c>
      <c r="R44" s="789"/>
      <c r="S44" s="789"/>
    </row>
    <row r="45" spans="1:19" ht="12.65" customHeight="1" x14ac:dyDescent="0.2">
      <c r="A45" s="763" t="s">
        <v>452</v>
      </c>
      <c r="B45" s="766" t="s">
        <v>490</v>
      </c>
      <c r="C45" s="767"/>
      <c r="D45" s="767"/>
      <c r="E45" s="768"/>
      <c r="F45" s="769" t="s">
        <v>564</v>
      </c>
      <c r="G45" s="770"/>
      <c r="H45" s="442"/>
      <c r="I45" s="443" t="s">
        <v>296</v>
      </c>
      <c r="R45" s="789"/>
      <c r="S45" s="789"/>
    </row>
    <row r="46" spans="1:19" ht="12.65" customHeight="1" x14ac:dyDescent="0.2">
      <c r="A46" s="764"/>
      <c r="B46" s="754" t="s">
        <v>494</v>
      </c>
      <c r="C46" s="755"/>
      <c r="D46" s="755"/>
      <c r="E46" s="756"/>
      <c r="F46" s="750" t="s">
        <v>565</v>
      </c>
      <c r="G46" s="751"/>
      <c r="H46" s="446" t="str">
        <f>IF(E7&lt;&gt;"",ROUNDDOWN(H45/E7,1),"")</f>
        <v/>
      </c>
      <c r="I46" s="447" t="s">
        <v>566</v>
      </c>
      <c r="R46" s="789"/>
      <c r="S46" s="789"/>
    </row>
    <row r="47" spans="1:19" ht="12.65" customHeight="1" x14ac:dyDescent="0.2">
      <c r="A47" s="764"/>
      <c r="B47" s="754" t="s">
        <v>499</v>
      </c>
      <c r="C47" s="755"/>
      <c r="D47" s="755"/>
      <c r="E47" s="756"/>
      <c r="F47" s="750" t="s">
        <v>567</v>
      </c>
      <c r="G47" s="751"/>
      <c r="H47" s="431"/>
      <c r="I47" s="447" t="s">
        <v>296</v>
      </c>
      <c r="R47" s="789"/>
      <c r="S47" s="789"/>
    </row>
    <row r="48" spans="1:19" ht="12.65" customHeight="1" thickBot="1" x14ac:dyDescent="0.25">
      <c r="A48" s="765"/>
      <c r="B48" s="757" t="s">
        <v>494</v>
      </c>
      <c r="C48" s="758"/>
      <c r="D48" s="758"/>
      <c r="E48" s="759"/>
      <c r="F48" s="760" t="s">
        <v>568</v>
      </c>
      <c r="G48" s="761"/>
      <c r="H48" s="446" t="str">
        <f>IF(E7&lt;&gt;"",ROUNDDOWN(H47/E7,1),"")</f>
        <v/>
      </c>
      <c r="I48" s="450" t="s">
        <v>569</v>
      </c>
    </row>
    <row r="49" spans="1:14" ht="12.65" customHeight="1" x14ac:dyDescent="0.2">
      <c r="A49" s="763" t="s">
        <v>458</v>
      </c>
      <c r="B49" s="766" t="s">
        <v>490</v>
      </c>
      <c r="C49" s="767"/>
      <c r="D49" s="767"/>
      <c r="E49" s="768"/>
      <c r="F49" s="769" t="s">
        <v>570</v>
      </c>
      <c r="G49" s="770"/>
      <c r="H49" s="442"/>
      <c r="I49" s="443" t="s">
        <v>296</v>
      </c>
    </row>
    <row r="50" spans="1:14" ht="12.65" customHeight="1" x14ac:dyDescent="0.2">
      <c r="A50" s="764"/>
      <c r="B50" s="754" t="s">
        <v>494</v>
      </c>
      <c r="C50" s="755"/>
      <c r="D50" s="755"/>
      <c r="E50" s="756"/>
      <c r="F50" s="750" t="s">
        <v>571</v>
      </c>
      <c r="G50" s="751"/>
      <c r="H50" s="446" t="str">
        <f>IF(E8&lt;&gt;"",ROUNDDOWN(H49/E8,1),"")</f>
        <v/>
      </c>
      <c r="I50" s="447" t="s">
        <v>572</v>
      </c>
    </row>
    <row r="51" spans="1:14" ht="12.65" customHeight="1" x14ac:dyDescent="0.2">
      <c r="A51" s="764"/>
      <c r="B51" s="754" t="s">
        <v>499</v>
      </c>
      <c r="C51" s="755"/>
      <c r="D51" s="755"/>
      <c r="E51" s="756"/>
      <c r="F51" s="750" t="s">
        <v>573</v>
      </c>
      <c r="G51" s="751"/>
      <c r="H51" s="431"/>
      <c r="I51" s="447" t="s">
        <v>296</v>
      </c>
    </row>
    <row r="52" spans="1:14" ht="12.65" customHeight="1" thickBot="1" x14ac:dyDescent="0.25">
      <c r="A52" s="765"/>
      <c r="B52" s="757" t="s">
        <v>494</v>
      </c>
      <c r="C52" s="758"/>
      <c r="D52" s="758"/>
      <c r="E52" s="759"/>
      <c r="F52" s="760" t="s">
        <v>574</v>
      </c>
      <c r="G52" s="761"/>
      <c r="H52" s="446" t="str">
        <f>IF(E8&lt;&gt;"",ROUNDDOWN(H51/E8,1),"")</f>
        <v/>
      </c>
      <c r="I52" s="450" t="s">
        <v>575</v>
      </c>
    </row>
    <row r="53" spans="1:14" ht="12.65" customHeight="1" x14ac:dyDescent="0.2">
      <c r="A53" s="763" t="s">
        <v>464</v>
      </c>
      <c r="B53" s="766" t="s">
        <v>490</v>
      </c>
      <c r="C53" s="767"/>
      <c r="D53" s="767"/>
      <c r="E53" s="768"/>
      <c r="F53" s="769" t="s">
        <v>576</v>
      </c>
      <c r="G53" s="770"/>
      <c r="H53" s="442"/>
      <c r="I53" s="443" t="s">
        <v>296</v>
      </c>
    </row>
    <row r="54" spans="1:14" ht="12.65" customHeight="1" x14ac:dyDescent="0.2">
      <c r="A54" s="764"/>
      <c r="B54" s="754" t="s">
        <v>494</v>
      </c>
      <c r="C54" s="755"/>
      <c r="D54" s="755"/>
      <c r="E54" s="756"/>
      <c r="F54" s="750" t="s">
        <v>577</v>
      </c>
      <c r="G54" s="751"/>
      <c r="H54" s="446" t="str">
        <f>IF(E9&lt;&gt;"",ROUNDDOWN(H53/E9,1),"")</f>
        <v/>
      </c>
      <c r="I54" s="447" t="s">
        <v>578</v>
      </c>
    </row>
    <row r="55" spans="1:14" ht="12.65" customHeight="1" x14ac:dyDescent="0.2">
      <c r="A55" s="764"/>
      <c r="B55" s="754" t="s">
        <v>499</v>
      </c>
      <c r="C55" s="755"/>
      <c r="D55" s="755"/>
      <c r="E55" s="756"/>
      <c r="F55" s="750" t="s">
        <v>579</v>
      </c>
      <c r="G55" s="751"/>
      <c r="H55" s="431"/>
      <c r="I55" s="447" t="s">
        <v>296</v>
      </c>
    </row>
    <row r="56" spans="1:14" ht="12.65" customHeight="1" thickBot="1" x14ac:dyDescent="0.25">
      <c r="A56" s="765"/>
      <c r="B56" s="757" t="s">
        <v>494</v>
      </c>
      <c r="C56" s="758"/>
      <c r="D56" s="758"/>
      <c r="E56" s="759"/>
      <c r="F56" s="760" t="s">
        <v>580</v>
      </c>
      <c r="G56" s="761"/>
      <c r="H56" s="446" t="str">
        <f>IF(E9&lt;&gt;"",ROUNDDOWN(H55/E9,1),"")</f>
        <v/>
      </c>
      <c r="I56" s="450" t="s">
        <v>581</v>
      </c>
    </row>
    <row r="57" spans="1:14" ht="12.65" customHeight="1" x14ac:dyDescent="0.2">
      <c r="A57" s="763" t="s">
        <v>470</v>
      </c>
      <c r="B57" s="766" t="s">
        <v>490</v>
      </c>
      <c r="C57" s="767"/>
      <c r="D57" s="767"/>
      <c r="E57" s="768"/>
      <c r="F57" s="769" t="s">
        <v>582</v>
      </c>
      <c r="G57" s="770"/>
      <c r="H57" s="442"/>
      <c r="I57" s="443" t="s">
        <v>296</v>
      </c>
    </row>
    <row r="58" spans="1:14" ht="12.65" customHeight="1" x14ac:dyDescent="0.2">
      <c r="A58" s="764"/>
      <c r="B58" s="754" t="s">
        <v>494</v>
      </c>
      <c r="C58" s="755"/>
      <c r="D58" s="755"/>
      <c r="E58" s="756"/>
      <c r="F58" s="750" t="s">
        <v>583</v>
      </c>
      <c r="G58" s="751"/>
      <c r="H58" s="446" t="str">
        <f>IF(E10&lt;&gt;"",ROUNDDOWN(H57/E10,1),"")</f>
        <v/>
      </c>
      <c r="I58" s="447" t="s">
        <v>584</v>
      </c>
    </row>
    <row r="59" spans="1:14" ht="12.65" customHeight="1" x14ac:dyDescent="0.2">
      <c r="A59" s="764"/>
      <c r="B59" s="754" t="s">
        <v>499</v>
      </c>
      <c r="C59" s="755"/>
      <c r="D59" s="755"/>
      <c r="E59" s="756"/>
      <c r="F59" s="750" t="s">
        <v>585</v>
      </c>
      <c r="G59" s="751"/>
      <c r="H59" s="431"/>
      <c r="I59" s="447" t="s">
        <v>296</v>
      </c>
    </row>
    <row r="60" spans="1:14" ht="12.65" customHeight="1" thickBot="1" x14ac:dyDescent="0.25">
      <c r="A60" s="765"/>
      <c r="B60" s="757" t="s">
        <v>494</v>
      </c>
      <c r="C60" s="758"/>
      <c r="D60" s="758"/>
      <c r="E60" s="759"/>
      <c r="F60" s="760" t="s">
        <v>586</v>
      </c>
      <c r="G60" s="761"/>
      <c r="H60" s="463" t="str">
        <f>IF(E10&lt;&gt;"",ROUNDDOWN(H59/E10,1),"")</f>
        <v/>
      </c>
      <c r="I60" s="450" t="s">
        <v>587</v>
      </c>
    </row>
    <row r="61" spans="1:14" ht="12.65" customHeight="1" x14ac:dyDescent="0.2">
      <c r="B61" s="464"/>
      <c r="C61" s="464"/>
      <c r="D61" s="464"/>
      <c r="E61" s="464"/>
      <c r="F61" s="464"/>
      <c r="G61" s="464"/>
      <c r="H61" s="464"/>
      <c r="I61" s="464"/>
      <c r="J61" s="464"/>
    </row>
    <row r="62" spans="1:14" ht="12" x14ac:dyDescent="0.2">
      <c r="K62" s="464"/>
      <c r="L62" s="464"/>
      <c r="M62" s="464"/>
      <c r="N62" s="464"/>
    </row>
  </sheetData>
  <mergeCells count="141">
    <mergeCell ref="A57:A60"/>
    <mergeCell ref="B57:E57"/>
    <mergeCell ref="F57:G57"/>
    <mergeCell ref="B58:E58"/>
    <mergeCell ref="F58:G58"/>
    <mergeCell ref="B59:E59"/>
    <mergeCell ref="F59:G59"/>
    <mergeCell ref="B60:E60"/>
    <mergeCell ref="F60:G60"/>
    <mergeCell ref="A53:A56"/>
    <mergeCell ref="B53:E53"/>
    <mergeCell ref="F53:G53"/>
    <mergeCell ref="B54:E54"/>
    <mergeCell ref="F54:G54"/>
    <mergeCell ref="B55:E55"/>
    <mergeCell ref="F55:G55"/>
    <mergeCell ref="B56:E56"/>
    <mergeCell ref="F56:G56"/>
    <mergeCell ref="B48:E48"/>
    <mergeCell ref="F48:G48"/>
    <mergeCell ref="A49:A52"/>
    <mergeCell ref="B49:E49"/>
    <mergeCell ref="F49:G49"/>
    <mergeCell ref="B50:E50"/>
    <mergeCell ref="F50:G50"/>
    <mergeCell ref="B51:E51"/>
    <mergeCell ref="F51:G51"/>
    <mergeCell ref="B52:E52"/>
    <mergeCell ref="A45:A48"/>
    <mergeCell ref="B45:E45"/>
    <mergeCell ref="F45:G45"/>
    <mergeCell ref="F52:G52"/>
    <mergeCell ref="B47:E47"/>
    <mergeCell ref="F47:G47"/>
    <mergeCell ref="R47:S47"/>
    <mergeCell ref="R42:S42"/>
    <mergeCell ref="B43:E43"/>
    <mergeCell ref="F43:G43"/>
    <mergeCell ref="K43:L43"/>
    <mergeCell ref="R43:S43"/>
    <mergeCell ref="B44:E44"/>
    <mergeCell ref="F44:G44"/>
    <mergeCell ref="R44:S44"/>
    <mergeCell ref="F37:G37"/>
    <mergeCell ref="K37:L37"/>
    <mergeCell ref="B38:E38"/>
    <mergeCell ref="F38:G38"/>
    <mergeCell ref="K38:L38"/>
    <mergeCell ref="R45:S45"/>
    <mergeCell ref="B46:E46"/>
    <mergeCell ref="F46:G46"/>
    <mergeCell ref="R46:S46"/>
    <mergeCell ref="K35:L35"/>
    <mergeCell ref="M35:P37"/>
    <mergeCell ref="B36:E36"/>
    <mergeCell ref="F36:G36"/>
    <mergeCell ref="K36:L36"/>
    <mergeCell ref="K31:P32"/>
    <mergeCell ref="B32:E32"/>
    <mergeCell ref="F32:G32"/>
    <mergeCell ref="A41:A44"/>
    <mergeCell ref="B41:E41"/>
    <mergeCell ref="F41:G41"/>
    <mergeCell ref="K41:L41"/>
    <mergeCell ref="B42:E42"/>
    <mergeCell ref="F42:G42"/>
    <mergeCell ref="K42:L42"/>
    <mergeCell ref="M38:P43"/>
    <mergeCell ref="B39:E39"/>
    <mergeCell ref="F39:G39"/>
    <mergeCell ref="K39:L39"/>
    <mergeCell ref="B40:E40"/>
    <mergeCell ref="F40:G40"/>
    <mergeCell ref="K40:L40"/>
    <mergeCell ref="A37:A40"/>
    <mergeCell ref="B37:E37"/>
    <mergeCell ref="K33:L33"/>
    <mergeCell ref="M33:P33"/>
    <mergeCell ref="B34:E34"/>
    <mergeCell ref="F34:G34"/>
    <mergeCell ref="F28:G28"/>
    <mergeCell ref="A29:A32"/>
    <mergeCell ref="B29:E29"/>
    <mergeCell ref="F29:G29"/>
    <mergeCell ref="B30:E30"/>
    <mergeCell ref="F30:G30"/>
    <mergeCell ref="B31:E31"/>
    <mergeCell ref="F31:G31"/>
    <mergeCell ref="A25:A28"/>
    <mergeCell ref="B25:E25"/>
    <mergeCell ref="F25:G25"/>
    <mergeCell ref="B26:E26"/>
    <mergeCell ref="F26:G26"/>
    <mergeCell ref="B27:E27"/>
    <mergeCell ref="F27:G27"/>
    <mergeCell ref="B28:E28"/>
    <mergeCell ref="A33:A36"/>
    <mergeCell ref="B33:E33"/>
    <mergeCell ref="F33:G33"/>
    <mergeCell ref="B35:E35"/>
    <mergeCell ref="F35:G35"/>
    <mergeCell ref="M20:N20"/>
    <mergeCell ref="O20:P20"/>
    <mergeCell ref="A21:A24"/>
    <mergeCell ref="B21:E21"/>
    <mergeCell ref="F21:G21"/>
    <mergeCell ref="B22:E22"/>
    <mergeCell ref="F22:G22"/>
    <mergeCell ref="K22:L22"/>
    <mergeCell ref="B23:E23"/>
    <mergeCell ref="F23:G23"/>
    <mergeCell ref="B24:E24"/>
    <mergeCell ref="F24:G24"/>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K7:L7"/>
    <mergeCell ref="K8:L8"/>
    <mergeCell ref="K9:L9"/>
    <mergeCell ref="K10:L10"/>
    <mergeCell ref="K11:L11"/>
    <mergeCell ref="K12:L12"/>
    <mergeCell ref="A3:H4"/>
    <mergeCell ref="K3:P4"/>
    <mergeCell ref="A5:I5"/>
    <mergeCell ref="K6:L6"/>
    <mergeCell ref="M6:N6"/>
    <mergeCell ref="O6:P6"/>
  </mergeCells>
  <phoneticPr fontId="2"/>
  <pageMargins left="0.74803149606299213" right="0.74803149606299213"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別紙50</vt:lpstr>
      <vt:lpstr>別紙１－4</vt:lpstr>
      <vt:lpstr>別紙６</vt:lpstr>
      <vt:lpstr>別紙７</vt:lpstr>
      <vt:lpstr>別紙７－２</vt:lpstr>
      <vt:lpstr>別紙10</vt:lpstr>
      <vt:lpstr>別紙11</vt:lpstr>
      <vt:lpstr>別紙14－7</vt:lpstr>
      <vt:lpstr>計算表①</vt:lpstr>
      <vt:lpstr>計算表②</vt:lpstr>
      <vt:lpstr>計算表③</vt:lpstr>
      <vt:lpstr>計算表④</vt:lpstr>
      <vt:lpstr>計算表⑤</vt:lpstr>
      <vt:lpstr>別紙51 </vt:lpstr>
      <vt:lpstr>別紙●24</vt:lpstr>
      <vt:lpstr>計算表①!Print_Area</vt:lpstr>
      <vt:lpstr>計算表②!Print_Area</vt:lpstr>
      <vt:lpstr>計算表③!Print_Area</vt:lpstr>
      <vt:lpstr>計算表④!Print_Area</vt:lpstr>
      <vt:lpstr>計算表⑤!Print_Area</vt:lpstr>
      <vt:lpstr>別紙10!Print_Area</vt:lpstr>
      <vt:lpstr>別紙11!Print_Area</vt:lpstr>
      <vt:lpstr>'別紙１－4'!Print_Area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i0365</dc:creator>
  <cp:keywords/>
  <dc:description/>
  <cp:lastModifiedBy>Administrator</cp:lastModifiedBy>
  <cp:revision/>
  <cp:lastPrinted>2024-04-08T02:55:59Z</cp:lastPrinted>
  <dcterms:created xsi:type="dcterms:W3CDTF">2023-01-16T02:34:32Z</dcterms:created>
  <dcterms:modified xsi:type="dcterms:W3CDTF">2024-04-08T03:44:32Z</dcterms:modified>
  <cp:category/>
  <cp:contentStatus/>
</cp:coreProperties>
</file>