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21_市長\30_副市長\12_政策部\120_財政経営課\令和05年度\901_財政\06_公会計\07_(HP公表未)令和３年度財政状況資料集の作成について（2回目）\04_HP掲載\"/>
    </mc:Choice>
  </mc:AlternateContent>
  <bookViews>
    <workbookView xWindow="0" yWindow="0" windowWidth="15360" windowHeight="7644"/>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5" i="10"/>
  <c r="BW34" i="10"/>
  <c r="BW35" i="10" s="1"/>
  <c r="BW36" i="10" s="1"/>
  <c r="BW37" i="10" s="1"/>
  <c r="BW38" i="10" s="1"/>
  <c r="BW39" i="10" s="1"/>
  <c r="BW40" i="10" s="1"/>
  <c r="BW41" i="10" s="1"/>
  <c r="BW42" i="10" s="1"/>
  <c r="BW43" i="10" s="1"/>
  <c r="U34" i="10"/>
  <c r="U35" i="10" s="1"/>
  <c r="U36" i="10" s="1"/>
  <c r="U37" i="10" s="1"/>
  <c r="U38" i="10" s="1"/>
  <c r="C34" i="10"/>
  <c r="AM34" i="10" s="1"/>
  <c r="CO34" i="10" l="1"/>
  <c r="CO35"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<sst xmlns="http://schemas.openxmlformats.org/spreadsheetml/2006/main" count="1132" uniqueCount="625">
  <si>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</si>
  <si>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</si>
  <si>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</si>
  <si>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</si>
  <si>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</si>
  <si>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</si>
  <si>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</si>
  <si>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</si>
  <si>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</si>
  <si>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</si>
  <si>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</si>
  <si>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</si>
  <si>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</si>
  <si>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</si>
  <si>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</si>
  <si>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</si>
  <si>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</si>
  <si>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</si>
  <si>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</si>
  <si>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</si>
  <si>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</si>
  <si>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</si>
  <si>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</si>
  <si>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</si>
  <si>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</si>
  <si>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</si>
  <si>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</si>
  <si>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</si>
  <si>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</si>
  <si>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</si>
  <si>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</si>
  <si>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</si>
  <si>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</si>
  <si>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</si>
  <si>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</si>
  <si>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</si>
  <si>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</si>
  <si>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</si>
  <si>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</si>
  <si>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</si>
  <si>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</si>
  <si>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</si>
  <si>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</si>
  <si>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</si>
  <si>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</si>
  <si>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</si>
  <si>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</si>
  <si>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</si>
  <si>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</si>
  <si>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</si>
  <si>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</si>
  <si>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</si>
  <si>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</si>
  <si>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</si>
  <si>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</si>
  <si>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</si>
  <si>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</si>
  <si>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</si>
  <si>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</si>
  <si>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</si>
  <si>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</si>
  <si>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</si>
  <si>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</si>
  <si>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</si>
  <si>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</si>
  <si>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</si>
  <si>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</si>
  <si>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</si>
  <si>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</si>
  <si>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</si>
  <si>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</si>
  <si>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</si>
  <si>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</si>
  <si>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</si>
  <si>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</si>
  <si>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</si>
  <si>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</si>
  <si>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</si>
  <si>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</si>
  <si>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</si>
  <si>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</si>
  <si>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</si>
  <si>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</si>
  <si>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</si>
  <si>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</si>
  <si>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</si>
  <si>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</si>
  <si>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</si>
  <si>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</si>
  <si>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</si>
  <si>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</si>
  <si>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</si>
  <si>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</si>
  <si>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</si>
  <si>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</si>
  <si>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</si>
  <si>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</si>
  <si>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</si>
  <si>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</si>
  <si>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</si>
  <si>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</si>
  <si>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</si>
  <si>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</si>
  <si>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</si>
  <si>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</si>
  <si>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</si>
  <si>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</si>
  <si>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</si>
  <si>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</si>
  <si>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</si>
  <si>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</si>
  <si>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</si>
  <si>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</si>
  <si>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</si>
  <si>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</si>
  <si>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</si>
  <si>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</si>
  <si>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</si>
  <si>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</si>
  <si>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</si>
  <si>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</si>
  <si>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</si>
  <si>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</si>
  <si>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</si>
  <si>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</si>
  <si>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</si>
  <si>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</si>
  <si>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</si>
  <si>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</si>
  <si>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</si>
  <si>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</si>
  <si>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</si>
  <si>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</si>
  <si>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</si>
  <si>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</si>
  <si>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</si>
  <si>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</si>
  <si>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</si>
  <si>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</si>
  <si>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</si>
  <si>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</si>
  <si>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</si>
  <si>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</si>
  <si>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</si>
  <si>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</si>
  <si>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</si>
  <si>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</si>
  <si>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</si>
  <si>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</si>
  <si>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</si>
  <si>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</si>
  <si>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</si>
  <si>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</si>
  <si>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</si>
  <si>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</si>
  <si>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</si>
  <si>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</si>
  <si>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</si>
  <si>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</si>
  <si>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</si>
  <si>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</si>
  <si>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</si>
  <si>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</si>
  <si>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</si>
  <si>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</si>
  <si>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</si>
  <si>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</si>
  <si>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</si>
  <si>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</si>
  <si>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</si>
  <si>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</si>
  <si>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</si>
  <si>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</si>
  <si>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</si>
  <si>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</si>
  <si>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</si>
  <si>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</si>
  <si>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</si>
  <si>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</si>
  <si>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</si>
  <si>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</si>
  <si>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</si>
  <si>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</si>
  <si>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</si>
  <si>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</si>
  <si>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</si>
  <si>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</si>
  <si>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</si>
  <si>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</si>
  <si>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</si>
  <si>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</si>
  <si>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</si>
  <si>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</si>
  <si>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</si>
  <si>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</si>
  <si>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</si>
  <si>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</si>
  <si>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</si>
  <si>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</si>
  <si>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</si>
  <si>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</si>
  <si>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</si>
  <si>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</si>
  <si>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</si>
  <si>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</si>
  <si>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</si>
  <si>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</si>
  <si>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</si>
  <si>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</si>
  <si>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</si>
  <si>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</si>
  <si>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</si>
  <si>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</si>
  <si>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</si>
  <si>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</si>
  <si>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</si>
  <si>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</si>
  <si>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</si>
  <si>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</si>
  <si>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</si>
  <si>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</si>
  <si>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</si>
  <si>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</si>
  <si>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</si>
  <si>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</si>
  <si>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</si>
  <si>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</si>
  <si>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</si>
  <si>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</si>
  <si>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</si>
  <si>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</si>
  <si>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</si>
  <si>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</si>
  <si>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</si>
  <si>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</si>
  <si>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</si>
  <si>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</si>
  <si>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</si>
  <si>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</si>
  <si>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</si>
  <si>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</si>
  <si>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</si>
  <si>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</si>
  <si>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</si>
  <si>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</si>
  <si>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</si>
  <si>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</si>
  <si>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</si>
  <si>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</si>
  <si>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</si>
  <si>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</si>
  <si>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</si>
  <si>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</si>
  <si>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</si>
  <si>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</si>
  <si>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</si>
  <si>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</si>
  <si>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</si>
  <si>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</si>
  <si>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</si>
  <si>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</si>
  <si>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</si>
  <si>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</si>
  <si>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</si>
  <si>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</si>
  <si>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</si>
  <si>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</si>
  <si>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</si>
  <si>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</si>
  <si>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</si>
  <si>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</si>
  <si>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</si>
  <si>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</si>
  <si>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</si>
  <si>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</si>
  <si>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</si>
  <si>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</si>
  <si>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</si>
  <si>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</si>
  <si>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</si>
  <si>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</si>
  <si>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</si>
  <si>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</si>
  <si>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</si>
  <si>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</si>
  <si>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</si>
  <si>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</si>
  <si>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</si>
  <si>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</si>
  <si>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</si>
  <si>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</si>
  <si>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</si>
  <si>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</si>
  <si>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</si>
  <si>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</si>
  <si>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</si>
  <si>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</si>
  <si>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</si>
  <si>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</si>
  <si>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</si>
  <si>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</si>
  <si>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</si>
  <si>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</si>
  <si>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</si>
  <si>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</si>
  <si>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</si>
  <si>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</si>
  <si>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</si>
  <si>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</si>
  <si>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</si>
  <si>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</si>
  <si>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</si>
  <si>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</si>
  <si>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</si>
  <si>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</si>
  <si>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</si>
  <si>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</si>
  <si>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</si>
  <si>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</si>
  <si>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</si>
  <si>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</si>
  <si>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</si>
  <si>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</si>
  <si>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</si>
  <si>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</si>
  <si>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</si>
  <si>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</si>
  <si>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</si>
  <si>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</si>
  <si>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</si>
  <si>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</si>
  <si>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</si>
  <si>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</si>
  <si>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</si>
  <si>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</si>
  <si>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</si>
  <si>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</si>
  <si>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</si>
  <si>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</si>
  <si>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</si>
  <si>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</si>
  <si>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</si>
  <si>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</si>
  <si>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</si>
  <si>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</si>
  <si>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</si>
  <si>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</si>
  <si>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</si>
  <si>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</si>
  <si>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</si>
  <si>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</si>
  <si>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</si>
  <si>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</si>
  <si>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</si>
  <si>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</si>
  <si>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</si>
  <si>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</si>
  <si>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</si>
  <si>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</si>
  <si>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</si>
  <si>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</si>
  <si>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</si>
  <si>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</si>
  <si>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</si>
  <si>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</si>
  <si>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</si>
  <si>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</si>
  <si>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</si>
  <si>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</si>
  <si>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</si>
  <si>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</si>
  <si>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</si>
  <si>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</si>
  <si>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</si>
  <si>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</si>
  <si>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</si>
  <si>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</si>
  <si>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</si>
  <si>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</si>
  <si>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</si>
  <si>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</si>
  <si>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</si>
  <si>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</si>
  <si>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</si>
  <si>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</si>
  <si>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</si>
  <si>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</si>
  <si>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</si>
  <si>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</si>
  <si>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</si>
  <si>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</si>
  <si>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</si>
  <si>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</si>
  <si>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</si>
  <si>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</si>
  <si>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</si>
  <si>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</si>
  <si>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</si>
  <si>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</si>
  <si>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</si>
  <si>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</si>
  <si>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</si>
  <si>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</si>
  <si>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</si>
  <si>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</si>
  <si>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</si>
  <si>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</si>
  <si>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</si>
  <si>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</si>
  <si>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</si>
  <si>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</si>
  <si>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</si>
  <si>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</si>
  <si>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</si>
  <si>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</si>
  <si>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</si>
  <si>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</si>
  <si>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</si>
  <si>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</si>
  <si>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</si>
  <si>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</si>
  <si>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</si>
  <si>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</si>
  <si>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</si>
  <si>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</si>
  <si>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</si>
  <si>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</si>
  <si>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</si>
  <si>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</si>
  <si>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</si>
  <si>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</si>
  <si>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</si>
  <si>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</si>
  <si>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</si>
  <si>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</si>
  <si>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</si>
  <si>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</si>
  <si>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</si>
  <si>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</si>
  <si>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</si>
  <si>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</si>
  <si>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</si>
  <si>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</si>
  <si>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</si>
  <si>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</si>
  <si>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</si>
  <si>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</si>
  <si>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</si>
  <si>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</si>
  <si>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</si>
  <si>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</si>
  <si>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</si>
  <si>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</si>
  <si>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</si>
  <si>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</si>
  <si>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</si>
  <si>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</si>
  <si>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</si>
  <si>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</si>
  <si>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</si>
  <si>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</si>
  <si>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</si>
  <si>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</si>
  <si>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</si>
  <si>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</si>
  <si>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</si>
  <si>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</si>
  <si>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</si>
  <si>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</si>
  <si>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</si>
  <si>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</si>
  <si>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</si>
  <si>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</si>
  <si>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</si>
  <si>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</si>
  <si>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</si>
  <si>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</si>
  <si>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</si>
  <si>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</si>
  <si>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</si>
  <si>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</si>
  <si>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</si>
  <si>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</si>
  <si>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</si>
  <si>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</si>
  <si>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</si>
  <si>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</si>
  <si>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</si>
  <si>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</si>
  <si>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</si>
  <si>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</si>
  <si>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</si>
  <si>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</si>
  <si>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</si>
  <si>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</si>
  <si>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</si>
  <si>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</si>
  <si>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</si>
  <si>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</si>
  <si>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</si>
  <si>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</si>
  <si>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</si>
  <si>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</si>
  <si>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</si>
  <si>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</si>
  <si>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</si>
  <si>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</si>
  <si>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</si>
  <si>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</si>
  <si>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</si>
  <si>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</si>
  <si>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</si>
  <si>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</si>
  <si>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</si>
  <si>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</si>
  <si>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</si>
  <si>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</si>
  <si>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</si>
  <si>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</si>
  <si>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</si>
  <si>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</si>
  <si>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</si>
  <si>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</si>
  <si>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</si>
  <si>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</si>
  <si>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</si>
  <si>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</si>
  <si>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</si>
  <si>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</si>
  <si>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</si>
  <si>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</si>
  <si>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</si>
  <si>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</si>
  <si>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</si>
  <si>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</si>
  <si>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</si>
  <si>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</si>
  <si>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</si>
  <si>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</si>
  <si>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</si>
  <si>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</si>
  <si>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</si>
  <si>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</si>
  <si>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</si>
  <si>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</si>
  <si>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</si>
  <si>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</si>
  <si>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</si>
  <si>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</si>
  <si>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</si>
  <si>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</si>
  <si>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</si>
  <si>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</si>
  <si>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</si>
  <si>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</si>
  <si>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</si>
  <si>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</si>
  <si>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</si>
  <si>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</si>
  <si>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</si>
  <si>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</si>
  <si>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</si>
  <si>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</si>
  <si>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</si>
  <si>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</si>
  <si>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</si>
  <si>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</si>
  <si>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</si>
  <si>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4.68</t>
  </si>
  <si>
    <t>▲ 3.47</t>
  </si>
  <si>
    <t>▲ 4.46</t>
  </si>
  <si>
    <t>▲ 3.84</t>
  </si>
  <si>
    <t>一般会計</t>
  </si>
  <si>
    <t>病院事業会計</t>
  </si>
  <si>
    <t>介護保険事業特別会計</t>
  </si>
  <si>
    <t>国民健康保険事業特別会計</t>
  </si>
  <si>
    <t>国民健康保険診療所事業特別会計</t>
  </si>
  <si>
    <t>集落排水事業特別会計</t>
  </si>
  <si>
    <t>後期高齢者医療事業特別会計</t>
  </si>
  <si>
    <t>港湾整備事業特別会計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</si>
  <si>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</si>
  <si>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</si>
  <si>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</si>
  <si>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</si>
  <si>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</si>
  <si>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</si>
  <si>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</si>
  <si>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</si>
  <si>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</si>
  <si>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</si>
  <si>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</si>
  <si>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</si>
  <si>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</si>
  <si>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</si>
  <si>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</si>
  <si>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</si>
  <si>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</si>
  <si>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</si>
  <si>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</si>
  <si>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</si>
  <si>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</si>
  <si>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</si>
  <si>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</si>
  <si>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</si>
  <si>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t>
    <phoneticPr fontId="2"/>
  </si>
  <si>
    <t>三豊市合併振興基金</t>
    <rPh sb="0" eb="3">
      <t>ミトヨシ</t>
    </rPh>
    <rPh sb="3" eb="5">
      <t>ガッペイ</t>
    </rPh>
    <rPh sb="5" eb="7">
      <t>シンコウ</t>
    </rPh>
    <rPh sb="7" eb="9">
      <t>キキン</t>
    </rPh>
    <phoneticPr fontId="5"/>
  </si>
  <si>
    <t>三豊市教育施設整備基金</t>
    <rPh sb="0" eb="3">
      <t>ミトヨシ</t>
    </rPh>
    <rPh sb="3" eb="5">
      <t>キョウイク</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</si>
  <si>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</si>
  <si>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</si>
  <si>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三豊市公共施設整備基金</t>
    <rPh sb="0" eb="3">
      <t>ミトヨシ</t>
    </rPh>
    <rPh sb="3" eb="5">
      <t>コウキョウ</t>
    </rPh>
    <rPh sb="5" eb="7">
      <t>シセツ</t>
    </rPh>
    <rPh sb="7" eb="9">
      <t>セイビ</t>
    </rPh>
    <rPh sb="9" eb="11">
      <t>キキン</t>
    </rPh>
    <phoneticPr fontId="5"/>
  </si>
  <si>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
  </si>
  <si>
    <t>-</t>
    <phoneticPr fontId="2"/>
  </si>
  <si>
    <t>〇</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</si>
  <si>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</si>
  <si>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</si>
  <si>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</si>
  <si>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今後も将来負担比率がプラスにならないように負債の調整等を行うとともに、　有形固定資産減価償却率が高くなりすぎないよう施設のマネジメントを実施していくこととする。
　平成29年度から5年間において、将来負担比率は類似団体と比べて低い水準にある。有形固定資産減価償却率は類似団体内平均値を下回る状況が続いているものの年々数値が上昇傾向にある。今後の対策として、地方債を交付税措置のある有利な地方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92" eb="94">
      <t>ネンカン</t>
    </rPh>
    <rPh sb="134" eb="136">
      <t>ルイジ</t>
    </rPh>
    <rPh sb="136" eb="138">
      <t>ダンタイ</t>
    </rPh>
    <rPh sb="138" eb="139">
      <t>ナイ</t>
    </rPh>
    <rPh sb="139" eb="142">
      <t>ヘイキンチ</t>
    </rPh>
    <rPh sb="143" eb="145">
      <t>シタマワ</t>
    </rPh>
    <rPh sb="146" eb="148">
      <t>ジョウキョウ</t>
    </rPh>
    <rPh sb="149" eb="150">
      <t>ツヅ</t>
    </rPh>
    <rPh sb="164" eb="166">
      <t>ケイコウ</t>
    </rPh>
    <rPh sb="179" eb="182">
      <t>チホウサイ</t>
    </rPh>
    <rPh sb="194" eb="196">
      <t>チホウ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</si>
  <si>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</si>
  <si>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</si>
  <si>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</si>
  <si>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</si>
  <si>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</si>
  <si>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</si>
  <si>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実質公債費比率は過去5年間はいずれも類似団体内平均値を下回る結果となっているものの、平成29年度から比較すると上昇傾向にある。
　令和7年度の合併特例債発行期限に向けた同地方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rPh sb="43" eb="45">
      <t>ヘイセイ</t>
    </rPh>
    <rPh sb="47" eb="49">
      <t>ネンド</t>
    </rPh>
    <rPh sb="51" eb="53">
      <t>ヒカク</t>
    </rPh>
    <rPh sb="56" eb="60">
      <t>ジョウショウケイコウ</t>
    </rPh>
    <rPh sb="85" eb="86">
      <t>ドウ</t>
    </rPh>
    <rPh sb="86" eb="88">
      <t>チホウ</t>
    </rPh>
    <rPh sb="88" eb="89">
      <t>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</si>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</sst>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71871</c:v>
                </c:pt>
              </c:numCache>
            </c:numRef>
          </c:val>
          <c:smooth val="0"/>
          <c:extLst>
            <c:ext xmlns:c16="http://schemas.microsoft.com/office/drawing/2014/chart" uri="{C3380CC4-5D6E-409C-BE32-E72D297353CC}">
              <c16:uniqueId val="{00000000-EEB5-4B6B-AE88-ED8680C1A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68413</c:v>
                </c:pt>
                <c:pt idx="1">
                  <c:v>99742</c:v>
                </c:pt>
                <c:pt idx="2">
                  <c:v>78805</c:v>
                </c:pt>
                <c:pt idx="3">
                  <c:v>72418</c:v>
                </c:pt>
                <c:pt idx="4">
                  <c:v>69188</c:v>
                </c:pt>
              </c:numCache>
            </c:numRef>
          </c:val>
          <c:smooth val="0"/>
          <c:extLst>
            <c:ext xmlns:c16="http://schemas.microsoft.com/office/drawing/2014/chart" uri="{C3380CC4-5D6E-409C-BE32-E72D297353CC}">
              <c16:uniqueId val="{00000001-EEB5-4B6B-AE88-ED8680C1A1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c:v>
                </c:pt>
                <c:pt idx="1">
                  <c:v>5.16</c:v>
                </c:pt>
                <c:pt idx="2">
                  <c:v>7.98</c:v>
                </c:pt>
                <c:pt idx="3">
                  <c:v>5.72</c:v>
                </c:pt>
                <c:pt idx="4">
                  <c:v>4.3600000000000003</c:v>
                </c:pt>
              </c:numCache>
            </c:numRef>
          </c:val>
          <c:extLst>
            <c:ext xmlns:c16="http://schemas.microsoft.com/office/drawing/2014/chart" uri="{C3380CC4-5D6E-409C-BE32-E72D297353CC}">
              <c16:uniqueId val="{00000000-C63B-4EBB-AF48-878019833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51.05</c:v>
                </c:pt>
                <c:pt idx="1">
                  <c:v>45.63</c:v>
                </c:pt>
                <c:pt idx="2">
                  <c:v>39.82</c:v>
                </c:pt>
                <c:pt idx="3">
                  <c:v>36.25</c:v>
                </c:pt>
                <c:pt idx="4">
                  <c:v>32.799999999999997</c:v>
                </c:pt>
              </c:numCache>
            </c:numRef>
          </c:val>
          <c:extLst>
            <c:ext xmlns:c16="http://schemas.microsoft.com/office/drawing/2014/chart" uri="{C3380CC4-5D6E-409C-BE32-E72D297353CC}">
              <c16:uniqueId val="{00000001-C63B-4EBB-AF48-878019833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c:v>
                </c:pt>
                <c:pt idx="1">
                  <c:v>-4.68</c:v>
                </c:pt>
                <c:pt idx="2">
                  <c:v>-3.47</c:v>
                </c:pt>
                <c:pt idx="3">
                  <c:v>-4.46</c:v>
                </c:pt>
                <c:pt idx="4">
                  <c:v>-3.84</c:v>
                </c:pt>
              </c:numCache>
            </c:numRef>
          </c:val>
          <c:smooth val="0"/>
          <c:extLst>
            <c:ext xmlns:c16="http://schemas.microsoft.com/office/drawing/2014/chart" uri="{C3380CC4-5D6E-409C-BE32-E72D297353CC}">
              <c16:uniqueId val="{00000002-C63B-4EBB-AF48-878019833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11.28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7C2-4A54-A915-D9EA06FE9D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C2-4A54-A915-D9EA06FE9D7A}"/>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7C2-4A54-A915-D9EA06FE9D7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7C2-4A54-A915-D9EA06FE9D7A}"/>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E7C2-4A54-A915-D9EA06FE9D7A}"/>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0.03</c:v>
                </c:pt>
                <c:pt idx="8">
                  <c:v>#N/A</c:v>
                </c:pt>
                <c:pt idx="9">
                  <c:v>0.06</c:v>
                </c:pt>
              </c:numCache>
            </c:numRef>
          </c:val>
          <c:extLst>
            <c:ext xmlns:c16="http://schemas.microsoft.com/office/drawing/2014/chart" uri="{C3380CC4-5D6E-409C-BE32-E72D297353CC}">
              <c16:uniqueId val="{00000005-E7C2-4A54-A915-D9EA06FE9D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0.16</c:v>
                </c:pt>
                <c:pt idx="4">
                  <c:v>#N/A</c:v>
                </c:pt>
                <c:pt idx="5">
                  <c:v>0.3</c:v>
                </c:pt>
                <c:pt idx="6">
                  <c:v>#N/A</c:v>
                </c:pt>
                <c:pt idx="7">
                  <c:v>0.51</c:v>
                </c:pt>
                <c:pt idx="8">
                  <c:v>#N/A</c:v>
                </c:pt>
                <c:pt idx="9">
                  <c:v>1.46</c:v>
                </c:pt>
              </c:numCache>
            </c:numRef>
          </c:val>
          <c:extLst>
            <c:ext xmlns:c16="http://schemas.microsoft.com/office/drawing/2014/chart" uri="{C3380CC4-5D6E-409C-BE32-E72D297353CC}">
              <c16:uniqueId val="{00000006-E7C2-4A54-A915-D9EA06FE9D7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1.23</c:v>
                </c:pt>
                <c:pt idx="4">
                  <c:v>#N/A</c:v>
                </c:pt>
                <c:pt idx="5">
                  <c:v>1.06</c:v>
                </c:pt>
                <c:pt idx="6">
                  <c:v>#N/A</c:v>
                </c:pt>
                <c:pt idx="7">
                  <c:v>1.6</c:v>
                </c:pt>
                <c:pt idx="8">
                  <c:v>#N/A</c:v>
                </c:pt>
                <c:pt idx="9">
                  <c:v>2.16</c:v>
                </c:pt>
              </c:numCache>
            </c:numRef>
          </c:val>
          <c:extLst>
            <c:ext xmlns:c16="http://schemas.microsoft.com/office/drawing/2014/chart" uri="{C3380CC4-5D6E-409C-BE32-E72D297353CC}">
              <c16:uniqueId val="{00000007-E7C2-4A54-A915-D9EA06FE9D7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7.48</c:v>
                </c:pt>
                <c:pt idx="2">
                  <c:v>#N/A</c:v>
                </c:pt>
                <c:pt idx="3">
                  <c:v>6.59</c:v>
                </c:pt>
                <c:pt idx="4">
                  <c:v>#N/A</c:v>
                </c:pt>
                <c:pt idx="5">
                  <c:v>5.23</c:v>
                </c:pt>
                <c:pt idx="6">
                  <c:v>#N/A</c:v>
                </c:pt>
                <c:pt idx="7">
                  <c:v>3.55</c:v>
                </c:pt>
                <c:pt idx="8">
                  <c:v>#N/A</c:v>
                </c:pt>
                <c:pt idx="9">
                  <c:v>3.94</c:v>
                </c:pt>
              </c:numCache>
            </c:numRef>
          </c:val>
          <c:extLst>
            <c:ext xmlns:c16="http://schemas.microsoft.com/office/drawing/2014/chart" uri="{C3380CC4-5D6E-409C-BE32-E72D297353CC}">
              <c16:uniqueId val="{00000008-E7C2-4A54-A915-D9EA06FE9D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5.37</c:v>
                </c:pt>
                <c:pt idx="2">
                  <c:v>#N/A</c:v>
                </c:pt>
                <c:pt idx="3">
                  <c:v>5.16</c:v>
                </c:pt>
                <c:pt idx="4">
                  <c:v>#N/A</c:v>
                </c:pt>
                <c:pt idx="5">
                  <c:v>7.98</c:v>
                </c:pt>
                <c:pt idx="6">
                  <c:v>#N/A</c:v>
                </c:pt>
                <c:pt idx="7">
                  <c:v>5.71</c:v>
                </c:pt>
                <c:pt idx="8">
                  <c:v>#N/A</c:v>
                </c:pt>
                <c:pt idx="9">
                  <c:v>4.3499999999999996</c:v>
                </c:pt>
              </c:numCache>
            </c:numRef>
          </c:val>
          <c:extLst>
            <c:ext xmlns:c16="http://schemas.microsoft.com/office/drawing/2014/chart" uri="{C3380CC4-5D6E-409C-BE32-E72D297353CC}">
              <c16:uniqueId val="{00000009-E7C2-4A54-A915-D9EA06FE9D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2316</c:v>
                </c:pt>
                <c:pt idx="5">
                  <c:v>2556</c:v>
                </c:pt>
                <c:pt idx="8">
                  <c:v>2952</c:v>
                </c:pt>
                <c:pt idx="11">
                  <c:v>3126</c:v>
                </c:pt>
                <c:pt idx="14">
                  <c:v>3182</c:v>
                </c:pt>
              </c:numCache>
            </c:numRef>
          </c:val>
          <c:extLst>
            <c:ext xmlns:c16="http://schemas.microsoft.com/office/drawing/2014/chart" uri="{C3380CC4-5D6E-409C-BE32-E72D297353CC}">
              <c16:uniqueId val="{00000000-51DE-4FAA-9321-36B079639D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E-4FAA-9321-36B079639D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17</c:v>
                </c:pt>
                <c:pt idx="6">
                  <c:v>19</c:v>
                </c:pt>
                <c:pt idx="9">
                  <c:v>12</c:v>
                </c:pt>
                <c:pt idx="12">
                  <c:v>6</c:v>
                </c:pt>
              </c:numCache>
            </c:numRef>
          </c:val>
          <c:extLst>
            <c:ext xmlns:c16="http://schemas.microsoft.com/office/drawing/2014/chart" uri="{C3380CC4-5D6E-409C-BE32-E72D297353CC}">
              <c16:uniqueId val="{00000002-51DE-4FAA-9321-36B079639D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124</c:v>
                </c:pt>
                <c:pt idx="3">
                  <c:v>185</c:v>
                </c:pt>
                <c:pt idx="6">
                  <c:v>227</c:v>
                </c:pt>
                <c:pt idx="9">
                  <c:v>233</c:v>
                </c:pt>
                <c:pt idx="12">
                  <c:v>230</c:v>
                </c:pt>
              </c:numCache>
            </c:numRef>
          </c:val>
          <c:extLst>
            <c:ext xmlns:c16="http://schemas.microsoft.com/office/drawing/2014/chart" uri="{C3380CC4-5D6E-409C-BE32-E72D297353CC}">
              <c16:uniqueId val="{00000003-51DE-4FAA-9321-36B079639D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218</c:v>
                </c:pt>
                <c:pt idx="3">
                  <c:v>197</c:v>
                </c:pt>
                <c:pt idx="6">
                  <c:v>207</c:v>
                </c:pt>
                <c:pt idx="9">
                  <c:v>190</c:v>
                </c:pt>
                <c:pt idx="12">
                  <c:v>221</c:v>
                </c:pt>
              </c:numCache>
            </c:numRef>
          </c:val>
          <c:extLst>
            <c:ext xmlns:c16="http://schemas.microsoft.com/office/drawing/2014/chart" uri="{C3380CC4-5D6E-409C-BE32-E72D297353CC}">
              <c16:uniqueId val="{00000004-51DE-4FAA-9321-36B079639D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E-4FAA-9321-36B079639D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E-4FAA-9321-36B079639D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2591</c:v>
                </c:pt>
                <c:pt idx="3">
                  <c:v>2931</c:v>
                </c:pt>
                <c:pt idx="6">
                  <c:v>3568</c:v>
                </c:pt>
                <c:pt idx="9">
                  <c:v>3994</c:v>
                </c:pt>
                <c:pt idx="12">
                  <c:v>4160</c:v>
                </c:pt>
              </c:numCache>
            </c:numRef>
          </c:val>
          <c:extLst>
            <c:ext xmlns:c16="http://schemas.microsoft.com/office/drawing/2014/chart" uri="{C3380CC4-5D6E-409C-BE32-E72D297353CC}">
              <c16:uniqueId val="{00000007-51DE-4FAA-9321-36B079639D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639</c:v>
                </c:pt>
                <c:pt idx="2">
                  <c:v>#N/A</c:v>
                </c:pt>
                <c:pt idx="3">
                  <c:v>#N/A</c:v>
                </c:pt>
                <c:pt idx="4">
                  <c:v>774</c:v>
                </c:pt>
                <c:pt idx="5">
                  <c:v>#N/A</c:v>
                </c:pt>
                <c:pt idx="6">
                  <c:v>#N/A</c:v>
                </c:pt>
                <c:pt idx="7">
                  <c:v>1069</c:v>
                </c:pt>
                <c:pt idx="8">
                  <c:v>#N/A</c:v>
                </c:pt>
                <c:pt idx="9">
                  <c:v>#N/A</c:v>
                </c:pt>
                <c:pt idx="10">
                  <c:v>1303</c:v>
                </c:pt>
                <c:pt idx="11">
                  <c:v>#N/A</c:v>
                </c:pt>
                <c:pt idx="12">
                  <c:v>#N/A</c:v>
                </c:pt>
                <c:pt idx="13">
                  <c:v>1435</c:v>
                </c:pt>
                <c:pt idx="14">
                  <c:v>#N/A</c:v>
                </c:pt>
              </c:numCache>
            </c:numRef>
          </c:val>
          <c:smooth val="0"/>
          <c:extLst>
            <c:ext xmlns:c16="http://schemas.microsoft.com/office/drawing/2014/chart" uri="{C3380CC4-5D6E-409C-BE32-E72D297353CC}">
              <c16:uniqueId val="{00000008-51DE-4FAA-9321-36B079639D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31306</c:v>
                </c:pt>
                <c:pt idx="5">
                  <c:v>32027</c:v>
                </c:pt>
                <c:pt idx="8">
                  <c:v>31770</c:v>
                </c:pt>
                <c:pt idx="11">
                  <c:v>31847</c:v>
                </c:pt>
                <c:pt idx="14">
                  <c:v>31944</c:v>
                </c:pt>
              </c:numCache>
            </c:numRef>
          </c:val>
          <c:extLst>
            <c:ext xmlns:c16="http://schemas.microsoft.com/office/drawing/2014/chart" uri="{C3380CC4-5D6E-409C-BE32-E72D297353CC}">
              <c16:uniqueId val="{00000000-D717-45C8-8716-7172D99A8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c:v>
                </c:pt>
                <c:pt idx="5">
                  <c:v>17</c:v>
                </c:pt>
                <c:pt idx="8">
                  <c:v>0</c:v>
                </c:pt>
                <c:pt idx="11">
                  <c:v>0</c:v>
                </c:pt>
                <c:pt idx="14">
                  <c:v>0</c:v>
                </c:pt>
              </c:numCache>
            </c:numRef>
          </c:val>
          <c:extLst>
            <c:ext xmlns:c16="http://schemas.microsoft.com/office/drawing/2014/chart" uri="{C3380CC4-5D6E-409C-BE32-E72D297353CC}">
              <c16:uniqueId val="{00000001-D717-45C8-8716-7172D99A8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18073</c:v>
                </c:pt>
                <c:pt idx="5">
                  <c:v>17428</c:v>
                </c:pt>
                <c:pt idx="8">
                  <c:v>15984</c:v>
                </c:pt>
                <c:pt idx="11">
                  <c:v>15901</c:v>
                </c:pt>
                <c:pt idx="14">
                  <c:v>16413</c:v>
                </c:pt>
              </c:numCache>
            </c:numRef>
          </c:val>
          <c:extLst>
            <c:ext xmlns:c16="http://schemas.microsoft.com/office/drawing/2014/chart" uri="{C3380CC4-5D6E-409C-BE32-E72D297353CC}">
              <c16:uniqueId val="{00000002-D717-45C8-8716-7172D99A8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17-45C8-8716-7172D99A8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17-45C8-8716-7172D99A8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17-45C8-8716-7172D99A8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5288</c:v>
                </c:pt>
                <c:pt idx="3">
                  <c:v>4846</c:v>
                </c:pt>
                <c:pt idx="6">
                  <c:v>4722</c:v>
                </c:pt>
                <c:pt idx="9">
                  <c:v>4653</c:v>
                </c:pt>
                <c:pt idx="12">
                  <c:v>4332</c:v>
                </c:pt>
              </c:numCache>
            </c:numRef>
          </c:val>
          <c:extLst>
            <c:ext xmlns:c16="http://schemas.microsoft.com/office/drawing/2014/chart" uri="{C3380CC4-5D6E-409C-BE32-E72D297353CC}">
              <c16:uniqueId val="{00000006-D717-45C8-8716-7172D99A8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2223</c:v>
                </c:pt>
                <c:pt idx="3">
                  <c:v>2278</c:v>
                </c:pt>
                <c:pt idx="6">
                  <c:v>2090</c:v>
                </c:pt>
                <c:pt idx="9">
                  <c:v>2078</c:v>
                </c:pt>
                <c:pt idx="12">
                  <c:v>2015</c:v>
                </c:pt>
              </c:numCache>
            </c:numRef>
          </c:val>
          <c:extLst>
            <c:ext xmlns:c16="http://schemas.microsoft.com/office/drawing/2014/chart" uri="{C3380CC4-5D6E-409C-BE32-E72D297353CC}">
              <c16:uniqueId val="{00000007-D717-45C8-8716-7172D99A8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2128</c:v>
                </c:pt>
                <c:pt idx="3">
                  <c:v>1817</c:v>
                </c:pt>
                <c:pt idx="6">
                  <c:v>1877</c:v>
                </c:pt>
                <c:pt idx="9">
                  <c:v>2092</c:v>
                </c:pt>
                <c:pt idx="12">
                  <c:v>3810</c:v>
                </c:pt>
              </c:numCache>
            </c:numRef>
          </c:val>
          <c:extLst>
            <c:ext xmlns:c16="http://schemas.microsoft.com/office/drawing/2014/chart" uri="{C3380CC4-5D6E-409C-BE32-E72D297353CC}">
              <c16:uniqueId val="{00000008-D717-45C8-8716-7172D99A8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37</c:v>
                </c:pt>
                <c:pt idx="6">
                  <c:v>41</c:v>
                </c:pt>
                <c:pt idx="9">
                  <c:v>15</c:v>
                </c:pt>
                <c:pt idx="12">
                  <c:v>6</c:v>
                </c:pt>
              </c:numCache>
            </c:numRef>
          </c:val>
          <c:extLst>
            <c:ext xmlns:c16="http://schemas.microsoft.com/office/drawing/2014/chart" uri="{C3380CC4-5D6E-409C-BE32-E72D297353CC}">
              <c16:uniqueId val="{00000009-D717-45C8-8716-7172D99A8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34262</c:v>
                </c:pt>
                <c:pt idx="3">
                  <c:v>35306</c:v>
                </c:pt>
                <c:pt idx="6">
                  <c:v>34998</c:v>
                </c:pt>
                <c:pt idx="9">
                  <c:v>34696</c:v>
                </c:pt>
                <c:pt idx="12">
                  <c:v>34167</c:v>
                </c:pt>
              </c:numCache>
            </c:numRef>
          </c:val>
          <c:extLst>
            <c:ext xmlns:c16="http://schemas.microsoft.com/office/drawing/2014/chart" uri="{C3380CC4-5D6E-409C-BE32-E72D297353CC}">
              <c16:uniqueId val="{0000000A-D717-45C8-8716-7172D99A8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17-45C8-8716-7172D99A8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8003</c:v>
                </c:pt>
                <c:pt idx="1">
                  <c:v>7502</c:v>
                </c:pt>
                <c:pt idx="2">
                  <c:v>6948</c:v>
                </c:pt>
              </c:numCache>
            </c:numRef>
          </c:val>
          <c:extLst>
            <c:ext xmlns:c16="http://schemas.microsoft.com/office/drawing/2014/chart" uri="{C3380CC4-5D6E-409C-BE32-E72D297353CC}">
              <c16:uniqueId val="{00000000-6FCF-4CD0-8FBB-4BE264134C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1833</c:v>
                </c:pt>
                <c:pt idx="1">
                  <c:v>2096</c:v>
                </c:pt>
                <c:pt idx="2">
                  <c:v>3099</c:v>
                </c:pt>
              </c:numCache>
            </c:numRef>
          </c:val>
          <c:extLst>
            <c:ext xmlns:c16="http://schemas.microsoft.com/office/drawing/2014/chart" uri="{C3380CC4-5D6E-409C-BE32-E72D297353CC}">
              <c16:uniqueId val="{00000001-6FCF-4CD0-8FBB-4BE264134C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9235</c:v>
                </c:pt>
                <c:pt idx="1">
                  <c:v>9825</c:v>
                </c:pt>
                <c:pt idx="2">
                  <c:v>9715</c:v>
                </c:pt>
              </c:numCache>
            </c:numRef>
          </c:val>
          <c:extLst>
            <c:ext xmlns:c16="http://schemas.microsoft.com/office/drawing/2014/chart" uri="{C3380CC4-5D6E-409C-BE32-E72D297353CC}">
              <c16:uniqueId val="{00000002-6FCF-4CD0-8FBB-4BE264134C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{32A7864C-F7BF-4501-89DA-B472EAD77F2A}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DB-43FC-8211-98D5F31226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{1C3D1F26-D5EE-4916-9F51-4A1F3559F036}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B-43FC-8211-98D5F31226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{C53E0565-1319-4B4C-9EAD-1BCE9EE8B6A9}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B-43FC-8211-98D5F31226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{D61636F2-6C03-45DF-AEDB-F5AA91F85C68}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B-43FC-8211-98D5F31226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{9AE9B8CB-81D9-4BC3-8D05-092C8BF04806}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B-43FC-8211-98D5F31226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{3E99DBDE-223B-4300-97BA-42727B0516F9}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DB-43FC-8211-98D5F31226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{AA450D13-B7D8-4B01-BFFE-9FCBAFA9A259}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DB-43FC-8211-98D5F31226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{6115418D-9D2C-4D59-847F-72F9B0260198}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DB-43FC-8211-98D5F31226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{E5ACFE4E-5EAE-4796-987A-4E1A50D56BAA}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DB-43FC-8211-98D5F31226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55.3</c:v>
                </c:pt>
                <c:pt idx="16">
                  <c:v>56.1</c:v>
                </c:pt>
                <c:pt idx="24">
                  <c:v>56.3</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DB-43FC-8211-98D5F31226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{991D9552-CE3D-4735-AF21-D12A8210726A}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DB-43FC-8211-98D5F31226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{C36736BF-C749-486A-B34B-21486EDE8BA9}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B-43FC-8211-98D5F31226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{99AC5565-D3AF-46D7-AB58-A10509DF02B9}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B-43FC-8211-98D5F31226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{F76DEFCC-0797-42EC-8889-D697FACE955F}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B-43FC-8211-98D5F31226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{6CE6D4AB-4C98-4F3B-ACA4-55B3D2C94274}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B-43FC-8211-98D5F31226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{BDA80A2C-82DC-487E-B398-F4CD0B92CB61}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DB-43FC-8211-98D5F31226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{41A79F75-3247-4146-8937-D4FBF081DDF2}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DB-43FC-8211-98D5F31226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{D21AE2FC-83C9-431D-8BFF-4380297262A7}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DB-43FC-8211-98D5F31226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{BED39900-14BD-46F2-B1CF-39FE3D33378F}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DB-43FC-8211-98D5F3122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62.1</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A1DB-43FC-8211-98D5F31226F2}"/>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{94EA0476-15C2-4737-8667-7E12DBDDFF54}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5A-4A9B-9AD7-ED4EED5CA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{89C6D3CC-03B3-4EA9-9112-8A76C9F7E51E}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A-4A9B-9AD7-ED4EED5CA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{8803204E-974A-4DDB-A60F-49983F727858}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A-4A9B-9AD7-ED4EED5CA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{C75FEF1E-3B84-4BFE-96D9-AD8868CACB2D}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A-4A9B-9AD7-ED4EED5CA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{F6D38845-4292-4573-A043-E492539A2FAB}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A-4A9B-9AD7-ED4EED5CABF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{5DF4C921-56C0-4414-9BD3-1252808C6171}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5A-4A9B-9AD7-ED4EED5CABF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{9E47B558-9E39-4ABE-9E00-AEE87E66065A}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5A-4A9B-9AD7-ED4EED5CABF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{A18A62C5-B934-44E8-9376-93A5A6693A62}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5A-4A9B-9AD7-ED4EED5CABF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{6635525A-F135-4F96-96B2-75AA0E52AF80}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5A-4A9B-9AD7-ED4EED5CA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3.8</c:v>
                </c:pt>
                <c:pt idx="16">
                  <c:v>4.7</c:v>
                </c:pt>
                <c:pt idx="24">
                  <c:v>5.9</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5A-4A9B-9AD7-ED4EED5CA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{5A4AD678-F338-444F-B994-DF563D89C4C7}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5A-4A9B-9AD7-ED4EED5CA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{D578359A-18FA-4D4E-9E19-5373B389CFA0}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A-4A9B-9AD7-ED4EED5CA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{0D8AC97C-FFAF-464B-9F0D-0DEDDBA49167}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A-4A9B-9AD7-ED4EED5CA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{610A345B-BE96-4C1B-BD4E-EAFD5671347B}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A-4A9B-9AD7-ED4EED5CA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{451C2386-D2E4-449D-A49C-CF940F187034}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A-4A9B-9AD7-ED4EED5CABF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{DBB5CC65-565D-4134-9BD4-00E6CA0B7CAB}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5A-4A9B-9AD7-ED4EED5CABF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{F58F7BCA-7786-4C07-BCB1-BCEDCF8B60BB}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5A-4A9B-9AD7-ED4EED5CABF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{D29CCF44-F4A0-4451-BADC-6DD48D0CADF2}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5A-4A9B-9AD7-ED4EED5CABF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{4655255B-431C-4AB2-805F-7EA9896FB801}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5A-4A9B-9AD7-ED4EED5CA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8</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CB5A-4A9B-9AD7-ED4EED5CABF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785E22-CD23-4C68-887B-70A0C2C29E4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A427652-43D2-4DF0-AF1E-35E22D31C0F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58057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106136</xdr:rowOff>
    </xdr:from>
    <xdr:to>
      <xdr:col>11</xdr:col>
      <xdr:colOff>82550</xdr:colOff>
      <xdr:row>36</xdr:row>
      <xdr:rowOff>36286</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117220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59162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マイナスとなっているが、依然として類似団体平均値よりも高い数値となっているため、償還計画を含む起債計画の見通しを立て、持続可能で健全な財政運営を確保するための計画を策定・見直しを行い、確実に実行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127318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127318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8456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755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96203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50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9,438</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会計年度任用職員の比率が多くまた、委託料の増により人口一人当たりの比率が増加している。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28025</xdr:rowOff>
    </xdr:from>
    <xdr:to>
      <xdr:col>23</xdr:col>
      <xdr:colOff>133350</xdr:colOff>
      <xdr:row>84</xdr:row>
      <xdr:rowOff>103938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9825"/>
          <a:ext cx="8382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13641</xdr:rowOff>
    </xdr:from>
    <xdr:to>
      <xdr:col>19</xdr:col>
      <xdr:colOff>133350</xdr:colOff>
      <xdr:row>84</xdr:row>
      <xdr:rowOff>28025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4225</xdr:rowOff>
    </xdr:from>
    <xdr:to>
      <xdr:col>19</xdr:col>
      <xdr:colOff>184150</xdr:colOff>
      <xdr:row>83</xdr:row>
      <xdr:rowOff>105825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116002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158894</xdr:rowOff>
    </xdr:from>
    <xdr:to>
      <xdr:col>15</xdr:col>
      <xdr:colOff>82550</xdr:colOff>
      <xdr:row>83</xdr:row>
      <xdr:rowOff>13641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77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65891</xdr:rowOff>
    </xdr:from>
    <xdr:to>
      <xdr:col>15</xdr:col>
      <xdr:colOff>133350</xdr:colOff>
      <xdr:row>82</xdr:row>
      <xdr:rowOff>167491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6218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116007</xdr:rowOff>
    </xdr:from>
    <xdr:to>
      <xdr:col>11</xdr:col>
      <xdr:colOff>31750</xdr:colOff>
      <xdr:row>82</xdr:row>
      <xdr:rowOff>158894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4907"/>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7592</xdr:rowOff>
    </xdr:from>
    <xdr:to>
      <xdr:col>11</xdr:col>
      <xdr:colOff>82550</xdr:colOff>
      <xdr:row>82</xdr:row>
      <xdr:rowOff>109192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119369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60268</xdr:rowOff>
    </xdr:from>
    <xdr:to>
      <xdr:col>7</xdr:col>
      <xdr:colOff>31750</xdr:colOff>
      <xdr:row>82</xdr:row>
      <xdr:rowOff>161868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1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53138</xdr:rowOff>
    </xdr:from>
    <xdr:to>
      <xdr:col>23</xdr:col>
      <xdr:colOff>184150</xdr:colOff>
      <xdr:row>84</xdr:row>
      <xdr:rowOff>154738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25215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148675</xdr:rowOff>
    </xdr:from>
    <xdr:to>
      <xdr:col>19</xdr:col>
      <xdr:colOff>184150</xdr:colOff>
      <xdr:row>84</xdr:row>
      <xdr:rowOff>78825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63602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134291</xdr:rowOff>
    </xdr:from>
    <xdr:to>
      <xdr:col>15</xdr:col>
      <xdr:colOff>133350</xdr:colOff>
      <xdr:row>83</xdr:row>
      <xdr:rowOff>64441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49218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108094</xdr:rowOff>
    </xdr:from>
    <xdr:to>
      <xdr:col>11</xdr:col>
      <xdr:colOff>82550</xdr:colOff>
      <xdr:row>83</xdr:row>
      <xdr:rowOff>38244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23021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65207</xdr:rowOff>
    </xdr:from>
    <xdr:to>
      <xdr:col>7</xdr:col>
      <xdr:colOff>31750</xdr:colOff>
      <xdr:row>82</xdr:row>
      <xdr:rowOff>166807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151584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令和元年度から▲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の</a:t>
          </a:r>
          <a:r>
            <a:rPr kumimoji="1" lang="en-US" altLang="ja-JP" sz="1300" baseline="0">
              <a:latin typeface="ＭＳ Ｐゴシック" panose="020B0600070205080204" pitchFamily="50" charset="-128"/>
              <a:ea typeface="ＭＳ Ｐゴシック" panose="020B0600070205080204" pitchFamily="50" charset="-128"/>
            </a:rPr>
            <a:t>98.7</a:t>
          </a:r>
          <a:r>
            <a:rPr kumimoji="1" lang="ja-JP" altLang="en-US" sz="1300" baseline="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保育所における待機児童の解消等のため、定員適正化計画の見直し（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）を行い、増員したために増となっている。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今後定年延長制度が導入され退職者が減となることから、定員適正化計画の見直し（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）を行い、適正な職員数となるよう、機構改革や事務事業の見直しによる適材適所の配置に努める。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165342</xdr:rowOff>
    </xdr:from>
    <xdr:to>
      <xdr:col>81</xdr:col>
      <xdr:colOff>44450</xdr:colOff>
      <xdr:row>62</xdr:row>
      <xdr:rowOff>11128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379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123976</xdr:rowOff>
    </xdr:from>
    <xdr:to>
      <xdr:col>77</xdr:col>
      <xdr:colOff>44450</xdr:colOff>
      <xdr:row>61</xdr:row>
      <xdr:rowOff>165342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138914</xdr:rowOff>
    </xdr:from>
    <xdr:to>
      <xdr:col>77</xdr:col>
      <xdr:colOff>95250</xdr:colOff>
      <xdr:row>61</xdr:row>
      <xdr:rowOff>69064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79241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9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61</xdr:row>
      <xdr:rowOff>123976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140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134317</xdr:rowOff>
    </xdr:from>
    <xdr:to>
      <xdr:col>73</xdr:col>
      <xdr:colOff>44450</xdr:colOff>
      <xdr:row>61</xdr:row>
      <xdr:rowOff>64467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74644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92952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025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125125</xdr:rowOff>
    </xdr:from>
    <xdr:to>
      <xdr:col>68</xdr:col>
      <xdr:colOff>203200</xdr:colOff>
      <xdr:row>61</xdr:row>
      <xdr:rowOff>55275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131778</xdr:rowOff>
    </xdr:from>
    <xdr:to>
      <xdr:col>81</xdr:col>
      <xdr:colOff>95250</xdr:colOff>
      <xdr:row>62</xdr:row>
      <xdr:rowOff>61928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103855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114542</xdr:rowOff>
    </xdr:from>
    <xdr:to>
      <xdr:col>77</xdr:col>
      <xdr:colOff>95250</xdr:colOff>
      <xdr:row>62</xdr:row>
      <xdr:rowOff>44692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29469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73176</xdr:rowOff>
    </xdr:from>
    <xdr:to>
      <xdr:col>73</xdr:col>
      <xdr:colOff>44450</xdr:colOff>
      <xdr:row>62</xdr:row>
      <xdr:rowOff>3326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159553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128529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実質公債費比率増加の主な原因としては、元利償還金の額が増加になった為である。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113595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71595"/>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113595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8107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3528</xdr:rowOff>
    </xdr:from>
    <xdr:to>
      <xdr:col>72</xdr:col>
      <xdr:colOff>203200</xdr:colOff>
      <xdr:row>39</xdr:row>
      <xdr:rowOff>124178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9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38805</xdr:rowOff>
    </xdr:from>
    <xdr:to>
      <xdr:col>73</xdr:col>
      <xdr:colOff>44450</xdr:colOff>
      <xdr:row>41</xdr:row>
      <xdr:rowOff>140405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3528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62795</xdr:rowOff>
    </xdr:from>
    <xdr:to>
      <xdr:col>77</xdr:col>
      <xdr:colOff>95250</xdr:colOff>
      <xdr:row>40</xdr:row>
      <xdr:rowOff>164395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124178</xdr:rowOff>
    </xdr:from>
    <xdr:to>
      <xdr:col>64</xdr:col>
      <xdr:colOff>152400</xdr:colOff>
      <xdr:row>39</xdr:row>
      <xdr:rowOff>54328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64505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病院建て替えに伴い、公営企業債が増加し比率が増加している。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合併特例の発行期限が令和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年度までであり、今後地方債の発行額が増加することから地方債現在高や充当可能基金残高に注視しながら健全財政に努める。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118251</xdr:rowOff>
    </xdr:from>
    <xdr:to>
      <xdr:col>73</xdr:col>
      <xdr:colOff>44450</xdr:colOff>
      <xdr:row>17</xdr:row>
      <xdr:rowOff>48401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48542</xdr:rowOff>
    </xdr:from>
    <xdr:to>
      <xdr:col>68</xdr:col>
      <xdr:colOff>203200</xdr:colOff>
      <xdr:row>16</xdr:row>
      <xdr:rowOff>150142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148316</xdr:colOff>
      <xdr:row>26</xdr:row>
      <xdr:rowOff>30389</xdr:rowOff>
    </xdr:from>
    <xdr:ext cx="9099176" cy="698500"/>
    <xdr:sp macro="" textlink="">
      <xdr:nvSpPr>
        <xdr:cNvPr id="461" name="テキスト ボックス 460">
          <a:extLst>
            <a:ext uri="{FF2B5EF4-FFF2-40B4-BE49-F238E27FC236}">
              <a16:creationId xmlns:a16="http://schemas.microsoft.com/office/drawing/2014/main" id="{8F02E858-4C6D-41DD-B2B8-9DDBF487888B}"/>
            </a:ext>
          </a:extLst>
        </xdr:cNvPr>
        <xdr:cNvSpPr txBox="1"/>
      </xdr:nvSpPr>
      <xdr:spPr>
        <a:xfrm>
          <a:off x="774245" y="4511675"/>
          <a:ext cx="909917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年度の会計年度任用職員の制度改正の影響で令和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会計年度任用職員の人数及び雇用形態を見直し人件費の削減を図っていく。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07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類似団体と比較して上回っているのは、保有する施設数が多く維持管理費に経費が掛かっているためで、事務事業評価に基づき、維持管理費等についても再度点検と検討を行っていく。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62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35378</xdr:rowOff>
    </xdr:from>
    <xdr:to>
      <xdr:col>78</xdr:col>
      <xdr:colOff>120650</xdr:colOff>
      <xdr:row>19</xdr:row>
      <xdr:rowOff>136978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417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133350</xdr:rowOff>
    </xdr:from>
    <xdr:to>
      <xdr:col>74</xdr:col>
      <xdr:colOff>31750</xdr:colOff>
      <xdr:row>20</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91622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94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68036</xdr:rowOff>
    </xdr:from>
    <xdr:to>
      <xdr:col>69</xdr:col>
      <xdr:colOff>142875</xdr:colOff>
      <xdr:row>19</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136270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年度の会計年度任用職員制度の開始により、保育所職員の賃金を物件費から扶助費に振り替えなくなったため、令和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年度から扶助費が減少している。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市単独事業については、適宜見直しを行い、実情に応じた事業が行われるよう努める。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7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56</xdr:row>
      <xdr:rowOff>30988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60198</xdr:rowOff>
    </xdr:from>
    <xdr:to>
      <xdr:col>20</xdr:col>
      <xdr:colOff>38100</xdr:colOff>
      <xdr:row>55</xdr:row>
      <xdr:rowOff>161798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56</xdr:row>
      <xdr:rowOff>30988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1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55</xdr:row>
      <xdr:rowOff>101854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14478</xdr:rowOff>
    </xdr:from>
    <xdr:to>
      <xdr:col>6</xdr:col>
      <xdr:colOff>171450</xdr:colOff>
      <xdr:row>55</xdr:row>
      <xdr:rowOff>116078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126255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維持補修費については、道路及び施設の修繕料が前年度と比べ減少している。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118835</xdr:rowOff>
    </xdr:from>
    <xdr:to>
      <xdr:col>78</xdr:col>
      <xdr:colOff>69850</xdr:colOff>
      <xdr:row>58</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27215</xdr:rowOff>
    </xdr:from>
    <xdr:to>
      <xdr:col>74</xdr:col>
      <xdr:colOff>31750</xdr:colOff>
      <xdr:row>58</xdr:row>
      <xdr:rowOff>128815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75565</xdr:rowOff>
    </xdr:from>
    <xdr:to>
      <xdr:col>82</xdr:col>
      <xdr:colOff>107950</xdr:colOff>
      <xdr:row>38</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90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132715</xdr:rowOff>
    </xdr:from>
    <xdr:to>
      <xdr:col>78</xdr:col>
      <xdr:colOff>69850</xdr:colOff>
      <xdr:row>38</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47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121920</xdr:rowOff>
    </xdr:from>
    <xdr:to>
      <xdr:col>78</xdr:col>
      <xdr:colOff>120650</xdr:colOff>
      <xdr:row>39</xdr:row>
      <xdr:rowOff>52070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121285</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36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156210</xdr:rowOff>
    </xdr:from>
    <xdr:to>
      <xdr:col>74</xdr:col>
      <xdr:colOff>31750</xdr:colOff>
      <xdr:row>38</xdr:row>
      <xdr:rowOff>86360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19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24765</xdr:rowOff>
    </xdr:from>
    <xdr:to>
      <xdr:col>82</xdr:col>
      <xdr:colOff>158750</xdr:colOff>
      <xdr:row>38</xdr:row>
      <xdr:rowOff>126365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168292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81915</xdr:rowOff>
    </xdr:from>
    <xdr:to>
      <xdr:col>78</xdr:col>
      <xdr:colOff>120650</xdr:colOff>
      <xdr:row>39</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22242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110490</xdr:rowOff>
    </xdr:from>
    <xdr:to>
      <xdr:col>74</xdr:col>
      <xdr:colOff>31750</xdr:colOff>
      <xdr:row>39</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70485</xdr:rowOff>
    </xdr:from>
    <xdr:to>
      <xdr:col>69</xdr:col>
      <xdr:colOff>142875</xdr:colOff>
      <xdr:row>39</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156862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新たな借り入れにより償還額が増加したためである。合併特例債の発行期限が迫り、今後借入が増える予定であり、公債費の上昇が予想されるため、交付税措置のある有利な市債に絞った発行を原則と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48079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38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77</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42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97972</xdr:rowOff>
    </xdr:from>
    <xdr:to>
      <xdr:col>20</xdr:col>
      <xdr:colOff>38100</xdr:colOff>
      <xdr:row>75</xdr:row>
      <xdr:rowOff>28122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6510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154215</xdr:rowOff>
    </xdr:from>
    <xdr:to>
      <xdr:col>11</xdr:col>
      <xdr:colOff>9525</xdr:colOff>
      <xdr:row>73</xdr:row>
      <xdr:rowOff>135165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498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43543</xdr:rowOff>
    </xdr:from>
    <xdr:to>
      <xdr:col>11</xdr:col>
      <xdr:colOff>60325</xdr:colOff>
      <xdr:row>74</xdr:row>
      <xdr:rowOff>145143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129920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151692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140806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103415</xdr:rowOff>
    </xdr:from>
    <xdr:to>
      <xdr:col>6</xdr:col>
      <xdr:colOff>171450</xdr:colOff>
      <xdr:row>73</xdr:row>
      <xdr:rowOff>33565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43742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物件費や、補助費が減少していることが要因で減少していると考えられる。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今後事務事業評価等による経常経費の削減に努め、経常収支比率の減少を目指す。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81</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210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119380</xdr:rowOff>
    </xdr:from>
    <xdr:to>
      <xdr:col>78</xdr:col>
      <xdr:colOff>69850</xdr:colOff>
      <xdr:row>81</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15239</xdr:rowOff>
    </xdr:from>
    <xdr:to>
      <xdr:col>78</xdr:col>
      <xdr:colOff>120650</xdr:colOff>
      <xdr:row>80</xdr:row>
      <xdr:rowOff>116839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127016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119380</xdr:rowOff>
    </xdr:from>
    <xdr:to>
      <xdr:col>73</xdr:col>
      <xdr:colOff>180975</xdr:colOff>
      <xdr:row>80</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83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22861</xdr:rowOff>
    </xdr:from>
    <xdr:to>
      <xdr:col>74</xdr:col>
      <xdr:colOff>31750</xdr:colOff>
      <xdr:row>80</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80</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85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106680</xdr:rowOff>
    </xdr:from>
    <xdr:to>
      <xdr:col>69</xdr:col>
      <xdr:colOff>142875</xdr:colOff>
      <xdr:row>81</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21607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156151</xdr:rowOff>
    </xdr:from>
    <xdr:to>
      <xdr:col>29</xdr:col>
      <xdr:colOff>127000</xdr:colOff>
      <xdr:row>15</xdr:row>
      <xdr:rowOff>72241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04076"/>
          <a:ext cx="647700" cy="87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72241</xdr:rowOff>
    </xdr:from>
    <xdr:to>
      <xdr:col>26</xdr:col>
      <xdr:colOff>50800</xdr:colOff>
      <xdr:row>16</xdr:row>
      <xdr:rowOff>118004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91616"/>
          <a:ext cx="698500" cy="21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139556</xdr:rowOff>
    </xdr:from>
    <xdr:to>
      <xdr:col>26</xdr:col>
      <xdr:colOff>101600</xdr:colOff>
      <xdr:row>17</xdr:row>
      <xdr:rowOff>69706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0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54483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1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118004</xdr:rowOff>
    </xdr:from>
    <xdr:to>
      <xdr:col>22</xdr:col>
      <xdr:colOff>114300</xdr:colOff>
      <xdr:row>16</xdr:row>
      <xdr:rowOff>136877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08829"/>
          <a:ext cx="698500" cy="1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31942</xdr:rowOff>
    </xdr:from>
    <xdr:to>
      <xdr:col>22</xdr:col>
      <xdr:colOff>165100</xdr:colOff>
      <xdr:row>17</xdr:row>
      <xdr:rowOff>133542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94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118319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136877</xdr:rowOff>
    </xdr:from>
    <xdr:to>
      <xdr:col>18</xdr:col>
      <xdr:colOff>177800</xdr:colOff>
      <xdr:row>16</xdr:row>
      <xdr:rowOff>153780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7702"/>
          <a:ext cx="698500" cy="1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56202</xdr:rowOff>
    </xdr:from>
    <xdr:to>
      <xdr:col>19</xdr:col>
      <xdr:colOff>38100</xdr:colOff>
      <xdr:row>17</xdr:row>
      <xdr:rowOff>157802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18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65675</xdr:rowOff>
    </xdr:from>
    <xdr:to>
      <xdr:col>15</xdr:col>
      <xdr:colOff>101600</xdr:colOff>
      <xdr:row>17</xdr:row>
      <xdr:rowOff>167275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2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152052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105351</xdr:rowOff>
    </xdr:from>
    <xdr:to>
      <xdr:col>29</xdr:col>
      <xdr:colOff>177800</xdr:colOff>
      <xdr:row>15</xdr:row>
      <xdr:rowOff>35501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5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121878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21441</xdr:rowOff>
    </xdr:from>
    <xdr:to>
      <xdr:col>26</xdr:col>
      <xdr:colOff>101600</xdr:colOff>
      <xdr:row>15</xdr:row>
      <xdr:rowOff>123041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4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0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67204</xdr:rowOff>
    </xdr:from>
    <xdr:to>
      <xdr:col>22</xdr:col>
      <xdr:colOff>165100</xdr:colOff>
      <xdr:row>16</xdr:row>
      <xdr:rowOff>168804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5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86077</xdr:rowOff>
    </xdr:from>
    <xdr:to>
      <xdr:col>19</xdr:col>
      <xdr:colOff>38100</xdr:colOff>
      <xdr:row>17</xdr:row>
      <xdr:rowOff>16227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26404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102980</xdr:rowOff>
    </xdr:from>
    <xdr:to>
      <xdr:col>15</xdr:col>
      <xdr:colOff>101600</xdr:colOff>
      <xdr:row>17</xdr:row>
      <xdr:rowOff>33130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43307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259327</xdr:rowOff>
    </xdr:from>
    <xdr:to>
      <xdr:col>29</xdr:col>
      <xdr:colOff>127000</xdr:colOff>
      <xdr:row>35</xdr:row>
      <xdr:rowOff>339565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69677"/>
          <a:ext cx="6477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244103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54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339565</xdr:rowOff>
    </xdr:from>
    <xdr:to>
      <xdr:col>26</xdr:col>
      <xdr:colOff>50800</xdr:colOff>
      <xdr:row>36</xdr:row>
      <xdr:rowOff>122526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118099</xdr:rowOff>
    </xdr:from>
    <xdr:to>
      <xdr:col>26</xdr:col>
      <xdr:colOff>101600</xdr:colOff>
      <xdr:row>37</xdr:row>
      <xdr:rowOff>48249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33026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15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122526</xdr:rowOff>
    </xdr:from>
    <xdr:to>
      <xdr:col>22</xdr:col>
      <xdr:colOff>114300</xdr:colOff>
      <xdr:row>37</xdr:row>
      <xdr:rowOff>102246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75776"/>
          <a:ext cx="698500" cy="15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61700</xdr:rowOff>
    </xdr:from>
    <xdr:to>
      <xdr:col>22</xdr:col>
      <xdr:colOff>165100</xdr:colOff>
      <xdr:row>36</xdr:row>
      <xdr:rowOff>163300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173477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102246</xdr:rowOff>
    </xdr:from>
    <xdr:to>
      <xdr:col>18</xdr:col>
      <xdr:colOff>177800</xdr:colOff>
      <xdr:row>37</xdr:row>
      <xdr:rowOff>172786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26946"/>
          <a:ext cx="698500" cy="7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36358</xdr:rowOff>
    </xdr:from>
    <xdr:to>
      <xdr:col>19</xdr:col>
      <xdr:colOff>38100</xdr:colOff>
      <xdr:row>36</xdr:row>
      <xdr:rowOff>137958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148135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102914</xdr:rowOff>
    </xdr:from>
    <xdr:to>
      <xdr:col>15</xdr:col>
      <xdr:colOff>101600</xdr:colOff>
      <xdr:row>37</xdr:row>
      <xdr:rowOff>33064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56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214691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208527</xdr:rowOff>
    </xdr:from>
    <xdr:to>
      <xdr:col>29</xdr:col>
      <xdr:colOff>177800</xdr:colOff>
      <xdr:row>35</xdr:row>
      <xdr:rowOff>310127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53604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6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288765</xdr:rowOff>
    </xdr:from>
    <xdr:to>
      <xdr:col>26</xdr:col>
      <xdr:colOff>101600</xdr:colOff>
      <xdr:row>36</xdr:row>
      <xdr:rowOff>47465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57642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6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71726</xdr:rowOff>
    </xdr:from>
    <xdr:to>
      <xdr:col>22</xdr:col>
      <xdr:colOff>165100</xdr:colOff>
      <xdr:row>37</xdr:row>
      <xdr:rowOff>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158103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51446</xdr:rowOff>
    </xdr:from>
    <xdr:to>
      <xdr:col>19</xdr:col>
      <xdr:colOff>38100</xdr:colOff>
      <xdr:row>37</xdr:row>
      <xdr:rowOff>153046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137823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121986</xdr:rowOff>
    </xdr:from>
    <xdr:to>
      <xdr:col>15</xdr:col>
      <xdr:colOff>101600</xdr:colOff>
      <xdr:row>37</xdr:row>
      <xdr:rowOff>223586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4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208363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107645</xdr:rowOff>
    </xdr:from>
    <xdr:to>
      <xdr:col>24</xdr:col>
      <xdr:colOff>63500</xdr:colOff>
      <xdr:row>34</xdr:row>
      <xdr:rowOff>28943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5495"/>
          <a:ext cx="8382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28943</xdr:rowOff>
    </xdr:from>
    <xdr:to>
      <xdr:col>19</xdr:col>
      <xdr:colOff>177800</xdr:colOff>
      <xdr:row>36</xdr:row>
      <xdr:rowOff>34773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8243"/>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106985</xdr:rowOff>
    </xdr:from>
    <xdr:to>
      <xdr:col>20</xdr:col>
      <xdr:colOff>38100</xdr:colOff>
      <xdr:row>36</xdr:row>
      <xdr:rowOff>37135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10490</xdr:rowOff>
    </xdr:from>
    <xdr:to>
      <xdr:col>15</xdr:col>
      <xdr:colOff>50800</xdr:colOff>
      <xdr:row>36</xdr:row>
      <xdr:rowOff>34773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269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44005</xdr:rowOff>
    </xdr:from>
    <xdr:to>
      <xdr:col>15</xdr:col>
      <xdr:colOff>101600</xdr:colOff>
      <xdr:row>36</xdr:row>
      <xdr:rowOff>145605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10490</xdr:rowOff>
    </xdr:from>
    <xdr:to>
      <xdr:col>10</xdr:col>
      <xdr:colOff>114300</xdr:colOff>
      <xdr:row>36</xdr:row>
      <xdr:rowOff>31433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2690"/>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47308</xdr:rowOff>
    </xdr:from>
    <xdr:to>
      <xdr:col>10</xdr:col>
      <xdr:colOff>165100</xdr:colOff>
      <xdr:row>36</xdr:row>
      <xdr:rowOff>148908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140035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53048</xdr:rowOff>
    </xdr:from>
    <xdr:to>
      <xdr:col>6</xdr:col>
      <xdr:colOff>38100</xdr:colOff>
      <xdr:row>36</xdr:row>
      <xdr:rowOff>154648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56845</xdr:rowOff>
    </xdr:from>
    <xdr:to>
      <xdr:col>24</xdr:col>
      <xdr:colOff>114300</xdr:colOff>
      <xdr:row>33</xdr:row>
      <xdr:rowOff>158445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79722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149593</xdr:rowOff>
    </xdr:from>
    <xdr:to>
      <xdr:col>20</xdr:col>
      <xdr:colOff>38100</xdr:colOff>
      <xdr:row>34</xdr:row>
      <xdr:rowOff>79743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96270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155423</xdr:rowOff>
    </xdr:from>
    <xdr:to>
      <xdr:col>15</xdr:col>
      <xdr:colOff>101600</xdr:colOff>
      <xdr:row>36</xdr:row>
      <xdr:rowOff>85573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102100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131140</xdr:rowOff>
    </xdr:from>
    <xdr:to>
      <xdr:col>10</xdr:col>
      <xdr:colOff>165100</xdr:colOff>
      <xdr:row>36</xdr:row>
      <xdr:rowOff>61290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77817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152083</xdr:rowOff>
    </xdr:from>
    <xdr:to>
      <xdr:col>6</xdr:col>
      <xdr:colOff>38100</xdr:colOff>
      <xdr:row>36</xdr:row>
      <xdr:rowOff>82233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4565</xdr:rowOff>
    </xdr:from>
    <xdr:to>
      <xdr:col>24</xdr:col>
      <xdr:colOff>63500</xdr:colOff>
      <xdr:row>55</xdr:row>
      <xdr:rowOff>74729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4315"/>
          <a:ext cx="8382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15293</xdr:rowOff>
    </xdr:from>
    <xdr:to>
      <xdr:col>19</xdr:col>
      <xdr:colOff>177800</xdr:colOff>
      <xdr:row>55</xdr:row>
      <xdr:rowOff>74729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13332</xdr:rowOff>
    </xdr:from>
    <xdr:to>
      <xdr:col>20</xdr:col>
      <xdr:colOff>38100</xdr:colOff>
      <xdr:row>55</xdr:row>
      <xdr:rowOff>114932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131459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15293</xdr:rowOff>
    </xdr:from>
    <xdr:to>
      <xdr:col>15</xdr:col>
      <xdr:colOff>50800</xdr:colOff>
      <xdr:row>55</xdr:row>
      <xdr:rowOff>70385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5043"/>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103906</xdr:rowOff>
    </xdr:from>
    <xdr:to>
      <xdr:col>15</xdr:col>
      <xdr:colOff>101600</xdr:colOff>
      <xdr:row>56</xdr:row>
      <xdr:rowOff>34056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25183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70385</xdr:rowOff>
    </xdr:from>
    <xdr:to>
      <xdr:col>10</xdr:col>
      <xdr:colOff>114300</xdr:colOff>
      <xdr:row>55</xdr:row>
      <xdr:rowOff>136777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00135"/>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33546</xdr:rowOff>
    </xdr:from>
    <xdr:to>
      <xdr:col>10</xdr:col>
      <xdr:colOff>165100</xdr:colOff>
      <xdr:row>56</xdr:row>
      <xdr:rowOff>135146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126273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85944</xdr:rowOff>
    </xdr:from>
    <xdr:to>
      <xdr:col>6</xdr:col>
      <xdr:colOff>38100</xdr:colOff>
      <xdr:row>56</xdr:row>
      <xdr:rowOff>16094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32621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125215</xdr:rowOff>
    </xdr:from>
    <xdr:to>
      <xdr:col>24</xdr:col>
      <xdr:colOff>114300</xdr:colOff>
      <xdr:row>55</xdr:row>
      <xdr:rowOff>55365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148092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23929</xdr:rowOff>
    </xdr:from>
    <xdr:to>
      <xdr:col>20</xdr:col>
      <xdr:colOff>38100</xdr:colOff>
      <xdr:row>55</xdr:row>
      <xdr:rowOff>125529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116656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135943</xdr:rowOff>
    </xdr:from>
    <xdr:to>
      <xdr:col>15</xdr:col>
      <xdr:colOff>101600</xdr:colOff>
      <xdr:row>55</xdr:row>
      <xdr:rowOff>66093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82620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19585</xdr:rowOff>
    </xdr:from>
    <xdr:to>
      <xdr:col>10</xdr:col>
      <xdr:colOff>165100</xdr:colOff>
      <xdr:row>55</xdr:row>
      <xdr:rowOff>121185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137712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85977</xdr:rowOff>
    </xdr:from>
    <xdr:to>
      <xdr:col>6</xdr:col>
      <xdr:colOff>38100</xdr:colOff>
      <xdr:row>56</xdr:row>
      <xdr:rowOff>16127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42887</xdr:rowOff>
    </xdr:from>
    <xdr:to>
      <xdr:col>24</xdr:col>
      <xdr:colOff>63500</xdr:colOff>
      <xdr:row>78</xdr:row>
      <xdr:rowOff>66167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5987"/>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42887</xdr:rowOff>
    </xdr:from>
    <xdr:to>
      <xdr:col>19</xdr:col>
      <xdr:colOff>177800</xdr:colOff>
      <xdr:row>78</xdr:row>
      <xdr:rowOff>66433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598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56795</xdr:rowOff>
    </xdr:from>
    <xdr:to>
      <xdr:col>15</xdr:col>
      <xdr:colOff>50800</xdr:colOff>
      <xdr:row>78</xdr:row>
      <xdr:rowOff>66433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9895"/>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56795</xdr:rowOff>
    </xdr:from>
    <xdr:to>
      <xdr:col>10</xdr:col>
      <xdr:colOff>114300</xdr:colOff>
      <xdr:row>78</xdr:row>
      <xdr:rowOff>58165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89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15367</xdr:rowOff>
    </xdr:from>
    <xdr:to>
      <xdr:col>24</xdr:col>
      <xdr:colOff>114300</xdr:colOff>
      <xdr:row>78</xdr:row>
      <xdr:rowOff>116967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163537</xdr:rowOff>
    </xdr:from>
    <xdr:to>
      <xdr:col>20</xdr:col>
      <xdr:colOff>38100</xdr:colOff>
      <xdr:row>78</xdr:row>
      <xdr:rowOff>93687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15633</xdr:rowOff>
    </xdr:from>
    <xdr:to>
      <xdr:col>15</xdr:col>
      <xdr:colOff>101600</xdr:colOff>
      <xdr:row>78</xdr:row>
      <xdr:rowOff>117233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5995</xdr:rowOff>
    </xdr:from>
    <xdr:to>
      <xdr:col>10</xdr:col>
      <xdr:colOff>165100</xdr:colOff>
      <xdr:row>78</xdr:row>
      <xdr:rowOff>107595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7365</xdr:rowOff>
    </xdr:from>
    <xdr:to>
      <xdr:col>6</xdr:col>
      <xdr:colOff>38100</xdr:colOff>
      <xdr:row>78</xdr:row>
      <xdr:rowOff>108965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74408</xdr:rowOff>
    </xdr:from>
    <xdr:to>
      <xdr:col>24</xdr:col>
      <xdr:colOff>63500</xdr:colOff>
      <xdr:row>98</xdr:row>
      <xdr:rowOff>147625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05058"/>
          <a:ext cx="8382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147625</xdr:rowOff>
    </xdr:from>
    <xdr:to>
      <xdr:col>19</xdr:col>
      <xdr:colOff>177800</xdr:colOff>
      <xdr:row>98</xdr:row>
      <xdr:rowOff>151065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105021</xdr:rowOff>
    </xdr:from>
    <xdr:to>
      <xdr:col>20</xdr:col>
      <xdr:colOff>38100</xdr:colOff>
      <xdr:row>98</xdr:row>
      <xdr:rowOff>35171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51698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151065</xdr:rowOff>
    </xdr:from>
    <xdr:to>
      <xdr:col>15</xdr:col>
      <xdr:colOff>50800</xdr:colOff>
      <xdr:row>99</xdr:row>
      <xdr:rowOff>46148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3165"/>
          <a:ext cx="889000" cy="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132824</xdr:rowOff>
    </xdr:from>
    <xdr:to>
      <xdr:col>15</xdr:col>
      <xdr:colOff>101600</xdr:colOff>
      <xdr:row>98</xdr:row>
      <xdr:rowOff>62974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46148</xdr:rowOff>
    </xdr:from>
    <xdr:to>
      <xdr:col>10</xdr:col>
      <xdr:colOff>114300</xdr:colOff>
      <xdr:row>99</xdr:row>
      <xdr:rowOff>50220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1969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16652</xdr:rowOff>
    </xdr:from>
    <xdr:to>
      <xdr:col>10</xdr:col>
      <xdr:colOff>165100</xdr:colOff>
      <xdr:row>98</xdr:row>
      <xdr:rowOff>118252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24043</xdr:rowOff>
    </xdr:from>
    <xdr:to>
      <xdr:col>6</xdr:col>
      <xdr:colOff>38100</xdr:colOff>
      <xdr:row>98</xdr:row>
      <xdr:rowOff>125643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2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23608</xdr:rowOff>
    </xdr:from>
    <xdr:to>
      <xdr:col>24</xdr:col>
      <xdr:colOff>114300</xdr:colOff>
      <xdr:row>97</xdr:row>
      <xdr:rowOff>125208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96825</xdr:rowOff>
    </xdr:from>
    <xdr:to>
      <xdr:col>20</xdr:col>
      <xdr:colOff>38100</xdr:colOff>
      <xdr:row>99</xdr:row>
      <xdr:rowOff>26975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18102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100265</xdr:rowOff>
    </xdr:from>
    <xdr:to>
      <xdr:col>15</xdr:col>
      <xdr:colOff>101600</xdr:colOff>
      <xdr:row>99</xdr:row>
      <xdr:rowOff>30415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21542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166798</xdr:rowOff>
    </xdr:from>
    <xdr:to>
      <xdr:col>10</xdr:col>
      <xdr:colOff>165100</xdr:colOff>
      <xdr:row>99</xdr:row>
      <xdr:rowOff>96948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170870</xdr:rowOff>
    </xdr:from>
    <xdr:to>
      <xdr:col>6</xdr:col>
      <xdr:colOff>38100</xdr:colOff>
      <xdr:row>99</xdr:row>
      <xdr:rowOff>101020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92147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103429</xdr:rowOff>
    </xdr:from>
    <xdr:to>
      <xdr:col>55</xdr:col>
      <xdr:colOff>0</xdr:colOff>
      <xdr:row>36</xdr:row>
      <xdr:rowOff>66693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18379"/>
          <a:ext cx="838200" cy="8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103429</xdr:rowOff>
    </xdr:from>
    <xdr:to>
      <xdr:col>50</xdr:col>
      <xdr:colOff>114300</xdr:colOff>
      <xdr:row>36</xdr:row>
      <xdr:rowOff>83122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18379"/>
          <a:ext cx="889000" cy="8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83122</xdr:rowOff>
    </xdr:from>
    <xdr:to>
      <xdr:col>45</xdr:col>
      <xdr:colOff>177800</xdr:colOff>
      <xdr:row>36</xdr:row>
      <xdr:rowOff>138984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5322"/>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138984</xdr:rowOff>
    </xdr:from>
    <xdr:to>
      <xdr:col>41</xdr:col>
      <xdr:colOff>50800</xdr:colOff>
      <xdr:row>36</xdr:row>
      <xdr:rowOff>144272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1184"/>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15893</xdr:rowOff>
    </xdr:from>
    <xdr:to>
      <xdr:col>55</xdr:col>
      <xdr:colOff>50800</xdr:colOff>
      <xdr:row>36</xdr:row>
      <xdr:rowOff>117493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165770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52629</xdr:rowOff>
    </xdr:from>
    <xdr:to>
      <xdr:col>50</xdr:col>
      <xdr:colOff>165100</xdr:colOff>
      <xdr:row>31</xdr:row>
      <xdr:rowOff>154229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145356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32322</xdr:rowOff>
    </xdr:from>
    <xdr:to>
      <xdr:col>46</xdr:col>
      <xdr:colOff>38100</xdr:colOff>
      <xdr:row>36</xdr:row>
      <xdr:rowOff>133922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150449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88184</xdr:rowOff>
    </xdr:from>
    <xdr:to>
      <xdr:col>41</xdr:col>
      <xdr:colOff>101600</xdr:colOff>
      <xdr:row>37</xdr:row>
      <xdr:rowOff>18334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34861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93472</xdr:rowOff>
    </xdr:from>
    <xdr:to>
      <xdr:col>36</xdr:col>
      <xdr:colOff>165100</xdr:colOff>
      <xdr:row>37</xdr:row>
      <xdr:rowOff>23622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40149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151505</xdr:rowOff>
    </xdr:from>
    <xdr:to>
      <xdr:col>55</xdr:col>
      <xdr:colOff>0</xdr:colOff>
      <xdr:row>56</xdr:row>
      <xdr:rowOff>166273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2705"/>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122303</xdr:rowOff>
    </xdr:from>
    <xdr:to>
      <xdr:col>50</xdr:col>
      <xdr:colOff>114300</xdr:colOff>
      <xdr:row>56</xdr:row>
      <xdr:rowOff>151505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3503"/>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125435</xdr:rowOff>
    </xdr:from>
    <xdr:to>
      <xdr:col>50</xdr:col>
      <xdr:colOff>165100</xdr:colOff>
      <xdr:row>57</xdr:row>
      <xdr:rowOff>55585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26580</xdr:rowOff>
    </xdr:from>
    <xdr:to>
      <xdr:col>45</xdr:col>
      <xdr:colOff>177800</xdr:colOff>
      <xdr:row>56</xdr:row>
      <xdr:rowOff>122303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27780"/>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104426</xdr:rowOff>
    </xdr:from>
    <xdr:to>
      <xdr:col>46</xdr:col>
      <xdr:colOff>38100</xdr:colOff>
      <xdr:row>57</xdr:row>
      <xdr:rowOff>34576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25703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26580</xdr:rowOff>
    </xdr:from>
    <xdr:to>
      <xdr:col>41</xdr:col>
      <xdr:colOff>50800</xdr:colOff>
      <xdr:row>56</xdr:row>
      <xdr:rowOff>169816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27780"/>
          <a:ext cx="889000" cy="1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69492</xdr:rowOff>
    </xdr:from>
    <xdr:to>
      <xdr:col>41</xdr:col>
      <xdr:colOff>101600</xdr:colOff>
      <xdr:row>56</xdr:row>
      <xdr:rowOff>171092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162219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145145</xdr:rowOff>
    </xdr:from>
    <xdr:to>
      <xdr:col>36</xdr:col>
      <xdr:colOff>165100</xdr:colOff>
      <xdr:row>57</xdr:row>
      <xdr:rowOff>75295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66422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115473</xdr:rowOff>
    </xdr:from>
    <xdr:to>
      <xdr:col>55</xdr:col>
      <xdr:colOff>50800</xdr:colOff>
      <xdr:row>57</xdr:row>
      <xdr:rowOff>45623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93900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100705</xdr:rowOff>
    </xdr:from>
    <xdr:to>
      <xdr:col>50</xdr:col>
      <xdr:colOff>165100</xdr:colOff>
      <xdr:row>57</xdr:row>
      <xdr:rowOff>30855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47382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71503</xdr:rowOff>
    </xdr:from>
    <xdr:to>
      <xdr:col>46</xdr:col>
      <xdr:colOff>38100</xdr:colOff>
      <xdr:row>57</xdr:row>
      <xdr:rowOff>1653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18180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147230</xdr:rowOff>
    </xdr:from>
    <xdr:to>
      <xdr:col>41</xdr:col>
      <xdr:colOff>101600</xdr:colOff>
      <xdr:row>56</xdr:row>
      <xdr:rowOff>77380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93907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119016</xdr:rowOff>
    </xdr:from>
    <xdr:to>
      <xdr:col>36</xdr:col>
      <xdr:colOff>165100</xdr:colOff>
      <xdr:row>57</xdr:row>
      <xdr:rowOff>49166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154936</xdr:rowOff>
    </xdr:from>
    <xdr:to>
      <xdr:col>55</xdr:col>
      <xdr:colOff>0</xdr:colOff>
      <xdr:row>78</xdr:row>
      <xdr:rowOff>18399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56586"/>
          <a:ext cx="8382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151609</xdr:rowOff>
    </xdr:from>
    <xdr:to>
      <xdr:col>50</xdr:col>
      <xdr:colOff>114300</xdr:colOff>
      <xdr:row>77</xdr:row>
      <xdr:rowOff>154936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325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21177</xdr:rowOff>
    </xdr:from>
    <xdr:to>
      <xdr:col>50</xdr:col>
      <xdr:colOff>165100</xdr:colOff>
      <xdr:row>77</xdr:row>
      <xdr:rowOff>122777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133803</xdr:rowOff>
    </xdr:from>
    <xdr:to>
      <xdr:col>45</xdr:col>
      <xdr:colOff>177800</xdr:colOff>
      <xdr:row>77</xdr:row>
      <xdr:rowOff>151609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5453"/>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21955</xdr:rowOff>
    </xdr:from>
    <xdr:to>
      <xdr:col>46</xdr:col>
      <xdr:colOff>38100</xdr:colOff>
      <xdr:row>77</xdr:row>
      <xdr:rowOff>123555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140082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133803</xdr:rowOff>
    </xdr:from>
    <xdr:to>
      <xdr:col>41</xdr:col>
      <xdr:colOff>50800</xdr:colOff>
      <xdr:row>77</xdr:row>
      <xdr:rowOff>139666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35453"/>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139357</xdr:rowOff>
    </xdr:from>
    <xdr:to>
      <xdr:col>41</xdr:col>
      <xdr:colOff>101600</xdr:colOff>
      <xdr:row>77</xdr:row>
      <xdr:rowOff>69507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86034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5821</xdr:rowOff>
    </xdr:from>
    <xdr:to>
      <xdr:col>36</xdr:col>
      <xdr:colOff>165100</xdr:colOff>
      <xdr:row>77</xdr:row>
      <xdr:rowOff>107421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139049</xdr:rowOff>
    </xdr:from>
    <xdr:to>
      <xdr:col>55</xdr:col>
      <xdr:colOff>50800</xdr:colOff>
      <xdr:row>78</xdr:row>
      <xdr:rowOff>69199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104136</xdr:rowOff>
    </xdr:from>
    <xdr:to>
      <xdr:col>50</xdr:col>
      <xdr:colOff>165100</xdr:colOff>
      <xdr:row>78</xdr:row>
      <xdr:rowOff>34286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25413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100809</xdr:rowOff>
    </xdr:from>
    <xdr:to>
      <xdr:col>46</xdr:col>
      <xdr:colOff>38100</xdr:colOff>
      <xdr:row>78</xdr:row>
      <xdr:rowOff>30959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83003</xdr:rowOff>
    </xdr:from>
    <xdr:to>
      <xdr:col>41</xdr:col>
      <xdr:colOff>101600</xdr:colOff>
      <xdr:row>78</xdr:row>
      <xdr:rowOff>13153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4280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88866</xdr:rowOff>
    </xdr:from>
    <xdr:to>
      <xdr:col>36</xdr:col>
      <xdr:colOff>165100</xdr:colOff>
      <xdr:row>78</xdr:row>
      <xdr:rowOff>19016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34570</xdr:rowOff>
    </xdr:from>
    <xdr:to>
      <xdr:col>55</xdr:col>
      <xdr:colOff>0</xdr:colOff>
      <xdr:row>95</xdr:row>
      <xdr:rowOff>39852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22320"/>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149123</xdr:rowOff>
    </xdr:from>
    <xdr:to>
      <xdr:col>50</xdr:col>
      <xdr:colOff>114300</xdr:colOff>
      <xdr:row>95</xdr:row>
      <xdr:rowOff>39852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6542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154246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99924</xdr:rowOff>
    </xdr:from>
    <xdr:to>
      <xdr:col>45</xdr:col>
      <xdr:colOff>177800</xdr:colOff>
      <xdr:row>94</xdr:row>
      <xdr:rowOff>149123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44774"/>
          <a:ext cx="889000" cy="2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96575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99924</xdr:rowOff>
    </xdr:from>
    <xdr:to>
      <xdr:col>41</xdr:col>
      <xdr:colOff>50800</xdr:colOff>
      <xdr:row>95</xdr:row>
      <xdr:rowOff>164528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44774"/>
          <a:ext cx="889000" cy="4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131729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87862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155220</xdr:rowOff>
    </xdr:from>
    <xdr:to>
      <xdr:col>55</xdr:col>
      <xdr:colOff>50800</xdr:colOff>
      <xdr:row>95</xdr:row>
      <xdr:rowOff>85370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6647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160502</xdr:rowOff>
    </xdr:from>
    <xdr:to>
      <xdr:col>50</xdr:col>
      <xdr:colOff>165100</xdr:colOff>
      <xdr:row>95</xdr:row>
      <xdr:rowOff>90652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107179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98323</xdr:rowOff>
    </xdr:from>
    <xdr:to>
      <xdr:col>46</xdr:col>
      <xdr:colOff>38100</xdr:colOff>
      <xdr:row>95</xdr:row>
      <xdr:rowOff>28473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45000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49124</xdr:rowOff>
    </xdr:from>
    <xdr:to>
      <xdr:col>41</xdr:col>
      <xdr:colOff>101600</xdr:colOff>
      <xdr:row>93</xdr:row>
      <xdr:rowOff>150724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167251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113728</xdr:rowOff>
    </xdr:from>
    <xdr:to>
      <xdr:col>36</xdr:col>
      <xdr:colOff>165100</xdr:colOff>
      <xdr:row>96</xdr:row>
      <xdr:rowOff>43878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60405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597</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8714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84404</xdr:rowOff>
    </xdr:from>
    <xdr:to>
      <xdr:col>81</xdr:col>
      <xdr:colOff>101600</xdr:colOff>
      <xdr:row>39</xdr:row>
      <xdr:rowOff>14554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31081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156667</xdr:rowOff>
    </xdr:from>
    <xdr:to>
      <xdr:col>76</xdr:col>
      <xdr:colOff>114300</xdr:colOff>
      <xdr:row>39</xdr:row>
      <xdr:rowOff>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71767"/>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66057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156667</xdr:rowOff>
    </xdr:from>
    <xdr:to>
      <xdr:col>71</xdr:col>
      <xdr:colOff>177800</xdr:colOff>
      <xdr:row>39</xdr:row>
      <xdr:rowOff>30061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7176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102883</xdr:rowOff>
    </xdr:from>
    <xdr:to>
      <xdr:col>72</xdr:col>
      <xdr:colOff>38100</xdr:colOff>
      <xdr:row>39</xdr:row>
      <xdr:rowOff>33033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49560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89421</xdr:rowOff>
    </xdr:from>
    <xdr:to>
      <xdr:col>67</xdr:col>
      <xdr:colOff>101600</xdr:colOff>
      <xdr:row>39</xdr:row>
      <xdr:rowOff>19571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0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36098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121247</xdr:rowOff>
    </xdr:from>
    <xdr:to>
      <xdr:col>76</xdr:col>
      <xdr:colOff>165100</xdr:colOff>
      <xdr:row>39</xdr:row>
      <xdr:rowOff>51397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42524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105867</xdr:rowOff>
    </xdr:from>
    <xdr:to>
      <xdr:col>72</xdr:col>
      <xdr:colOff>38100</xdr:colOff>
      <xdr:row>39</xdr:row>
      <xdr:rowOff>36017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27144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150711</xdr:rowOff>
    </xdr:from>
    <xdr:to>
      <xdr:col>67</xdr:col>
      <xdr:colOff>101600</xdr:colOff>
      <xdr:row>39</xdr:row>
      <xdr:rowOff>80861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71988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57229</xdr:rowOff>
    </xdr:from>
    <xdr:to>
      <xdr:col>85</xdr:col>
      <xdr:colOff>127000</xdr:colOff>
      <xdr:row>76</xdr:row>
      <xdr:rowOff>85430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87429"/>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85430</xdr:rowOff>
    </xdr:from>
    <xdr:to>
      <xdr:col>81</xdr:col>
      <xdr:colOff>50800</xdr:colOff>
      <xdr:row>76</xdr:row>
      <xdr:rowOff>142092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15630"/>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3167</xdr:rowOff>
    </xdr:from>
    <xdr:to>
      <xdr:col>81</xdr:col>
      <xdr:colOff>101600</xdr:colOff>
      <xdr:row>77</xdr:row>
      <xdr:rowOff>104767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142092</xdr:rowOff>
    </xdr:from>
    <xdr:to>
      <xdr:col>76</xdr:col>
      <xdr:colOff>114300</xdr:colOff>
      <xdr:row>77</xdr:row>
      <xdr:rowOff>48687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72292"/>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11108</xdr:rowOff>
    </xdr:from>
    <xdr:to>
      <xdr:col>76</xdr:col>
      <xdr:colOff>165100</xdr:colOff>
      <xdr:row>77</xdr:row>
      <xdr:rowOff>112708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103835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48687</xdr:rowOff>
    </xdr:from>
    <xdr:to>
      <xdr:col>71</xdr:col>
      <xdr:colOff>177800</xdr:colOff>
      <xdr:row>77</xdr:row>
      <xdr:rowOff>91053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50337"/>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13463</xdr:rowOff>
    </xdr:from>
    <xdr:to>
      <xdr:col>72</xdr:col>
      <xdr:colOff>38100</xdr:colOff>
      <xdr:row>77</xdr:row>
      <xdr:rowOff>115063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106190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7511</xdr:rowOff>
    </xdr:from>
    <xdr:to>
      <xdr:col>67</xdr:col>
      <xdr:colOff>101600</xdr:colOff>
      <xdr:row>77</xdr:row>
      <xdr:rowOff>109111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6429</xdr:rowOff>
    </xdr:from>
    <xdr:to>
      <xdr:col>85</xdr:col>
      <xdr:colOff>177800</xdr:colOff>
      <xdr:row>76</xdr:row>
      <xdr:rowOff>108029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29306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34630</xdr:rowOff>
    </xdr:from>
    <xdr:to>
      <xdr:col>81</xdr:col>
      <xdr:colOff>101600</xdr:colOff>
      <xdr:row>76</xdr:row>
      <xdr:rowOff>136230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152757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91292</xdr:rowOff>
    </xdr:from>
    <xdr:to>
      <xdr:col>76</xdr:col>
      <xdr:colOff>165100</xdr:colOff>
      <xdr:row>77</xdr:row>
      <xdr:rowOff>21442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37970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169337</xdr:rowOff>
    </xdr:from>
    <xdr:to>
      <xdr:col>72</xdr:col>
      <xdr:colOff>38100</xdr:colOff>
      <xdr:row>77</xdr:row>
      <xdr:rowOff>99487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116014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40253</xdr:rowOff>
    </xdr:from>
    <xdr:to>
      <xdr:col>67</xdr:col>
      <xdr:colOff>101600</xdr:colOff>
      <xdr:row>77</xdr:row>
      <xdr:rowOff>141853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132980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67971</xdr:rowOff>
    </xdr:from>
    <xdr:to>
      <xdr:col>85</xdr:col>
      <xdr:colOff>127000</xdr:colOff>
      <xdr:row>96</xdr:row>
      <xdr:rowOff>80404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27171"/>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80404</xdr:rowOff>
    </xdr:from>
    <xdr:to>
      <xdr:col>81</xdr:col>
      <xdr:colOff>50800</xdr:colOff>
      <xdr:row>96</xdr:row>
      <xdr:rowOff>161747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539604"/>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115582</xdr:rowOff>
    </xdr:from>
    <xdr:to>
      <xdr:col>81</xdr:col>
      <xdr:colOff>101600</xdr:colOff>
      <xdr:row>98</xdr:row>
      <xdr:rowOff>45732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36859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157150</xdr:rowOff>
    </xdr:from>
    <xdr:to>
      <xdr:col>76</xdr:col>
      <xdr:colOff>114300</xdr:colOff>
      <xdr:row>96</xdr:row>
      <xdr:rowOff>161747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1635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41250</xdr:rowOff>
    </xdr:from>
    <xdr:to>
      <xdr:col>76</xdr:col>
      <xdr:colOff>165100</xdr:colOff>
      <xdr:row>98</xdr:row>
      <xdr:rowOff>142850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133977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157150</xdr:rowOff>
    </xdr:from>
    <xdr:to>
      <xdr:col>71</xdr:col>
      <xdr:colOff>177800</xdr:colOff>
      <xdr:row>97</xdr:row>
      <xdr:rowOff>126555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16350"/>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21247</xdr:rowOff>
    </xdr:from>
    <xdr:to>
      <xdr:col>72</xdr:col>
      <xdr:colOff>38100</xdr:colOff>
      <xdr:row>98</xdr:row>
      <xdr:rowOff>122847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xdr:rowOff>
    </xdr:from>
    <xdr:to>
      <xdr:col>67</xdr:col>
      <xdr:colOff>101600</xdr:colOff>
      <xdr:row>98</xdr:row>
      <xdr:rowOff>102363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17171</xdr:rowOff>
    </xdr:from>
    <xdr:to>
      <xdr:col>85</xdr:col>
      <xdr:colOff>177800</xdr:colOff>
      <xdr:row>96</xdr:row>
      <xdr:rowOff>118771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40048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29604</xdr:rowOff>
    </xdr:from>
    <xdr:to>
      <xdr:col>81</xdr:col>
      <xdr:colOff>101600</xdr:colOff>
      <xdr:row>96</xdr:row>
      <xdr:rowOff>131204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110947</xdr:rowOff>
    </xdr:from>
    <xdr:to>
      <xdr:col>76</xdr:col>
      <xdr:colOff>165100</xdr:colOff>
      <xdr:row>97</xdr:row>
      <xdr:rowOff>41097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57624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106350</xdr:rowOff>
    </xdr:from>
    <xdr:to>
      <xdr:col>72</xdr:col>
      <xdr:colOff>38100</xdr:colOff>
      <xdr:row>97</xdr:row>
      <xdr:rowOff>36500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75755</xdr:rowOff>
    </xdr:from>
    <xdr:to>
      <xdr:col>67</xdr:col>
      <xdr:colOff>101600</xdr:colOff>
      <xdr:row>98</xdr:row>
      <xdr:rowOff>5905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22432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135905</xdr:rowOff>
    </xdr:from>
    <xdr:to>
      <xdr:col>116</xdr:col>
      <xdr:colOff>63500</xdr:colOff>
      <xdr:row>38</xdr:row>
      <xdr:rowOff>8438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65205"/>
          <a:ext cx="838200" cy="5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8438</xdr:rowOff>
    </xdr:from>
    <xdr:to>
      <xdr:col>111</xdr:col>
      <xdr:colOff>177800</xdr:colOff>
      <xdr:row>38</xdr:row>
      <xdr:rowOff>127905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23538"/>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135214</xdr:rowOff>
    </xdr:from>
    <xdr:to>
      <xdr:col>112</xdr:col>
      <xdr:colOff>38100</xdr:colOff>
      <xdr:row>38</xdr:row>
      <xdr:rowOff>65364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56491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127905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43005"/>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34768</xdr:rowOff>
    </xdr:from>
    <xdr:to>
      <xdr:col>107</xdr:col>
      <xdr:colOff>101600</xdr:colOff>
      <xdr:row>38</xdr:row>
      <xdr:rowOff>136368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152895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40117</xdr:rowOff>
    </xdr:from>
    <xdr:to>
      <xdr:col>102</xdr:col>
      <xdr:colOff>165100</xdr:colOff>
      <xdr:row>38</xdr:row>
      <xdr:rowOff>141717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158244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160132</xdr:rowOff>
    </xdr:from>
    <xdr:to>
      <xdr:col>98</xdr:col>
      <xdr:colOff>38100</xdr:colOff>
      <xdr:row>38</xdr:row>
      <xdr:rowOff>90282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0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85105</xdr:rowOff>
    </xdr:from>
    <xdr:to>
      <xdr:col>116</xdr:col>
      <xdr:colOff>114300</xdr:colOff>
      <xdr:row>35</xdr:row>
      <xdr:rowOff>15255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107982</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129088</xdr:rowOff>
    </xdr:from>
    <xdr:to>
      <xdr:col>112</xdr:col>
      <xdr:colOff>38100</xdr:colOff>
      <xdr:row>38</xdr:row>
      <xdr:rowOff>59238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75765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77105</xdr:rowOff>
    </xdr:from>
    <xdr:to>
      <xdr:col>107</xdr:col>
      <xdr:colOff>101600</xdr:colOff>
      <xdr:row>39</xdr:row>
      <xdr:rowOff>7255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169832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64628</xdr:rowOff>
    </xdr:from>
    <xdr:to>
      <xdr:col>116</xdr:col>
      <xdr:colOff>63500</xdr:colOff>
      <xdr:row>58</xdr:row>
      <xdr:rowOff>124795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37278"/>
          <a:ext cx="8382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124795</xdr:rowOff>
    </xdr:from>
    <xdr:to>
      <xdr:col>111</xdr:col>
      <xdr:colOff>177800</xdr:colOff>
      <xdr:row>58</xdr:row>
      <xdr:rowOff>124933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118892</xdr:rowOff>
    </xdr:from>
    <xdr:to>
      <xdr:col>112</xdr:col>
      <xdr:colOff>38100</xdr:colOff>
      <xdr:row>57</xdr:row>
      <xdr:rowOff>49042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65569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124933</xdr:rowOff>
    </xdr:from>
    <xdr:to>
      <xdr:col>107</xdr:col>
      <xdr:colOff>50800</xdr:colOff>
      <xdr:row>58</xdr:row>
      <xdr:rowOff>125435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903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935</xdr:rowOff>
    </xdr:from>
    <xdr:to>
      <xdr:col>107</xdr:col>
      <xdr:colOff>101600</xdr:colOff>
      <xdr:row>57</xdr:row>
      <xdr:rowOff>102535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119062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95855</xdr:rowOff>
    </xdr:from>
    <xdr:to>
      <xdr:col>102</xdr:col>
      <xdr:colOff>114300</xdr:colOff>
      <xdr:row>58</xdr:row>
      <xdr:rowOff>125435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39955"/>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164933</xdr:rowOff>
    </xdr:from>
    <xdr:to>
      <xdr:col>102</xdr:col>
      <xdr:colOff>165100</xdr:colOff>
      <xdr:row>57</xdr:row>
      <xdr:rowOff>95083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111610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157160</xdr:rowOff>
    </xdr:from>
    <xdr:to>
      <xdr:col>98</xdr:col>
      <xdr:colOff>38100</xdr:colOff>
      <xdr:row>57</xdr:row>
      <xdr:rowOff>87310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103837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13828</xdr:rowOff>
    </xdr:from>
    <xdr:to>
      <xdr:col>116</xdr:col>
      <xdr:colOff>114300</xdr:colOff>
      <xdr:row>57</xdr:row>
      <xdr:rowOff>115428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163705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73995</xdr:rowOff>
    </xdr:from>
    <xdr:to>
      <xdr:col>112</xdr:col>
      <xdr:colOff>38100</xdr:colOff>
      <xdr:row>59</xdr:row>
      <xdr:rowOff>4145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166722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74133</xdr:rowOff>
    </xdr:from>
    <xdr:to>
      <xdr:col>107</xdr:col>
      <xdr:colOff>101600</xdr:colOff>
      <xdr:row>59</xdr:row>
      <xdr:rowOff>4283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166860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74635</xdr:rowOff>
    </xdr:from>
    <xdr:to>
      <xdr:col>102</xdr:col>
      <xdr:colOff>165100</xdr:colOff>
      <xdr:row>59</xdr:row>
      <xdr:rowOff>4785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167362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45055</xdr:rowOff>
    </xdr:from>
    <xdr:to>
      <xdr:col>98</xdr:col>
      <xdr:colOff>38100</xdr:colOff>
      <xdr:row>58</xdr:row>
      <xdr:rowOff>146655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137782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32715</xdr:rowOff>
    </xdr:from>
    <xdr:to>
      <xdr:col>116</xdr:col>
      <xdr:colOff>63500</xdr:colOff>
      <xdr:row>74</xdr:row>
      <xdr:rowOff>73444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20015"/>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73444</xdr:rowOff>
    </xdr:from>
    <xdr:to>
      <xdr:col>111</xdr:col>
      <xdr:colOff>177800</xdr:colOff>
      <xdr:row>74</xdr:row>
      <xdr:rowOff>85446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101740</xdr:rowOff>
    </xdr:from>
    <xdr:to>
      <xdr:col>112</xdr:col>
      <xdr:colOff>38100</xdr:colOff>
      <xdr:row>78</xdr:row>
      <xdr:rowOff>31890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23017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85446</xdr:rowOff>
    </xdr:from>
    <xdr:to>
      <xdr:col>107</xdr:col>
      <xdr:colOff>50800</xdr:colOff>
      <xdr:row>75</xdr:row>
      <xdr:rowOff>30658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72746"/>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45656</xdr:rowOff>
    </xdr:from>
    <xdr:to>
      <xdr:col>107</xdr:col>
      <xdr:colOff>101600</xdr:colOff>
      <xdr:row>75</xdr:row>
      <xdr:rowOff>147256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12789</xdr:rowOff>
    </xdr:from>
    <xdr:to>
      <xdr:col>102</xdr:col>
      <xdr:colOff>114300</xdr:colOff>
      <xdr:row>75</xdr:row>
      <xdr:rowOff>30658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7153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64439</xdr:rowOff>
    </xdr:from>
    <xdr:to>
      <xdr:col>102</xdr:col>
      <xdr:colOff>165100</xdr:colOff>
      <xdr:row>75</xdr:row>
      <xdr:rowOff>166039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157166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63868</xdr:rowOff>
    </xdr:from>
    <xdr:to>
      <xdr:col>98</xdr:col>
      <xdr:colOff>38100</xdr:colOff>
      <xdr:row>75</xdr:row>
      <xdr:rowOff>165469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156596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153365</xdr:rowOff>
    </xdr:from>
    <xdr:to>
      <xdr:col>116</xdr:col>
      <xdr:colOff>114300</xdr:colOff>
      <xdr:row>74</xdr:row>
      <xdr:rowOff>83515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22644</xdr:rowOff>
    </xdr:from>
    <xdr:to>
      <xdr:col>112</xdr:col>
      <xdr:colOff>38100</xdr:colOff>
      <xdr:row>74</xdr:row>
      <xdr:rowOff>124244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140771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34646</xdr:rowOff>
    </xdr:from>
    <xdr:to>
      <xdr:col>107</xdr:col>
      <xdr:colOff>101600</xdr:colOff>
      <xdr:row>74</xdr:row>
      <xdr:rowOff>136246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152773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151308</xdr:rowOff>
    </xdr:from>
    <xdr:to>
      <xdr:col>102</xdr:col>
      <xdr:colOff>165100</xdr:colOff>
      <xdr:row>75</xdr:row>
      <xdr:rowOff>81458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97985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133439</xdr:rowOff>
    </xdr:from>
    <xdr:to>
      <xdr:col>98</xdr:col>
      <xdr:colOff>38100</xdr:colOff>
      <xdr:row>75</xdr:row>
      <xdr:rowOff>63589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80116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603,002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54,417</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64,581</a:t>
          </a:r>
          <a:r>
            <a:rPr kumimoji="1" lang="ja-JP" altLang="en-US" sz="1300">
              <a:latin typeface="ＭＳ Ｐゴシック" panose="020B0600070205080204" pitchFamily="50" charset="-128"/>
              <a:ea typeface="ＭＳ Ｐゴシック" panose="020B0600070205080204" pitchFamily="50" charset="-128"/>
            </a:rPr>
            <a:t>円で、特別定額給付金の皆減により令和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107,679</a:t>
          </a:r>
          <a:r>
            <a:rPr kumimoji="1" lang="ja-JP" altLang="en-US" sz="1300">
              <a:latin typeface="ＭＳ Ｐゴシック" panose="020B0600070205080204" pitchFamily="50" charset="-128"/>
              <a:ea typeface="ＭＳ Ｐゴシック" panose="020B0600070205080204" pitchFamily="50" charset="-128"/>
            </a:rPr>
            <a:t>円減額となっている。その他の各種団体等への補助金については見直し等を行うことで、更なる経費の削減に努める。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15,083</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12,212</a:t>
          </a:r>
          <a:r>
            <a:rPr kumimoji="1" lang="ja-JP" altLang="en-US" sz="1300">
              <a:latin typeface="ＭＳ Ｐゴシック" panose="020B0600070205080204" pitchFamily="50" charset="-128"/>
              <a:ea typeface="ＭＳ Ｐゴシック" panose="020B0600070205080204" pitchFamily="50" charset="-128"/>
            </a:rPr>
            <a:t>円増加している。主な原因は、永康病院に対する出資金の増である。新病院建設に伴う建設事業費の増加に伴い一般会計からの出資金が増加したことによる。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5,392</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5,066</a:t>
          </a:r>
          <a:r>
            <a:rPr kumimoji="1" lang="ja-JP" altLang="en-US" sz="1300">
              <a:latin typeface="ＭＳ Ｐゴシック" panose="020B0600070205080204" pitchFamily="50" charset="-128"/>
              <a:ea typeface="ＭＳ Ｐゴシック" panose="020B0600070205080204" pitchFamily="50" charset="-128"/>
            </a:rPr>
            <a:t>円増加している。主な原因は、永康病院への貸付金が増加したことである。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54661</xdr:rowOff>
    </xdr:from>
    <xdr:to>
      <xdr:col>24</xdr:col>
      <xdr:colOff>63500</xdr:colOff>
      <xdr:row>33</xdr:row>
      <xdr:rowOff>59690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251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77521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754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77521</xdr:rowOff>
    </xdr:from>
    <xdr:to>
      <xdr:col>15</xdr:col>
      <xdr:colOff>50800</xdr:colOff>
      <xdr:row>33</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35371"/>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33</xdr:row>
      <xdr:rowOff>106781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5031"/>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122648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3861</xdr:rowOff>
    </xdr:from>
    <xdr:to>
      <xdr:col>24</xdr:col>
      <xdr:colOff>114300</xdr:colOff>
      <xdr:row>33</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127017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26721</xdr:rowOff>
    </xdr:from>
    <xdr:to>
      <xdr:col>15</xdr:col>
      <xdr:colOff>101600</xdr:colOff>
      <xdr:row>33</xdr:row>
      <xdr:rowOff>128321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144848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55981</xdr:rowOff>
    </xdr:from>
    <xdr:to>
      <xdr:col>10</xdr:col>
      <xdr:colOff>165100</xdr:colOff>
      <xdr:row>33</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59965</xdr:rowOff>
    </xdr:from>
    <xdr:to>
      <xdr:col>24</xdr:col>
      <xdr:colOff>63500</xdr:colOff>
      <xdr:row>54</xdr:row>
      <xdr:rowOff>145476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32465"/>
          <a:ext cx="838200" cy="7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59965</xdr:rowOff>
    </xdr:from>
    <xdr:to>
      <xdr:col>19</xdr:col>
      <xdr:colOff>177800</xdr:colOff>
      <xdr:row>55</xdr:row>
      <xdr:rowOff>66594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32465"/>
          <a:ext cx="8890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132958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66594</xdr:rowOff>
    </xdr:from>
    <xdr:to>
      <xdr:col>15</xdr:col>
      <xdr:colOff>50800</xdr:colOff>
      <xdr:row>55</xdr:row>
      <xdr:rowOff>84965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96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84965</xdr:rowOff>
    </xdr:from>
    <xdr:to>
      <xdr:col>10</xdr:col>
      <xdr:colOff>114300</xdr:colOff>
      <xdr:row>55</xdr:row>
      <xdr:rowOff>170409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1471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149219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94676</xdr:rowOff>
    </xdr:from>
    <xdr:to>
      <xdr:col>24</xdr:col>
      <xdr:colOff>114300</xdr:colOff>
      <xdr:row>55</xdr:row>
      <xdr:rowOff>24826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117553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9165</xdr:rowOff>
    </xdr:from>
    <xdr:to>
      <xdr:col>20</xdr:col>
      <xdr:colOff>38100</xdr:colOff>
      <xdr:row>50</xdr:row>
      <xdr:rowOff>110765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127292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5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15794</xdr:rowOff>
    </xdr:from>
    <xdr:to>
      <xdr:col>15</xdr:col>
      <xdr:colOff>101600</xdr:colOff>
      <xdr:row>55</xdr:row>
      <xdr:rowOff>117394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133921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34165</xdr:rowOff>
    </xdr:from>
    <xdr:to>
      <xdr:col>10</xdr:col>
      <xdr:colOff>165100</xdr:colOff>
      <xdr:row>55</xdr:row>
      <xdr:rowOff>135765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119609</xdr:rowOff>
    </xdr:from>
    <xdr:to>
      <xdr:col>6</xdr:col>
      <xdr:colOff>38100</xdr:colOff>
      <xdr:row>56</xdr:row>
      <xdr:rowOff>49759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66286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112584</xdr:rowOff>
    </xdr:from>
    <xdr:to>
      <xdr:col>24</xdr:col>
      <xdr:colOff>63500</xdr:colOff>
      <xdr:row>76</xdr:row>
      <xdr:rowOff>92990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334"/>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92990</xdr:rowOff>
    </xdr:from>
    <xdr:to>
      <xdr:col>19</xdr:col>
      <xdr:colOff>177800</xdr:colOff>
      <xdr:row>77</xdr:row>
      <xdr:rowOff>84269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3190"/>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96303</xdr:rowOff>
    </xdr:from>
    <xdr:to>
      <xdr:col>20</xdr:col>
      <xdr:colOff>38100</xdr:colOff>
      <xdr:row>77</xdr:row>
      <xdr:rowOff>26453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84269</xdr:rowOff>
    </xdr:from>
    <xdr:to>
      <xdr:col>15</xdr:col>
      <xdr:colOff>50800</xdr:colOff>
      <xdr:row>78</xdr:row>
      <xdr:rowOff>30135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919"/>
          <a:ext cx="889000" cy="1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47186</xdr:rowOff>
    </xdr:from>
    <xdr:to>
      <xdr:col>15</xdr:col>
      <xdr:colOff>101600</xdr:colOff>
      <xdr:row>77</xdr:row>
      <xdr:rowOff>148786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139913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163703</xdr:rowOff>
    </xdr:from>
    <xdr:to>
      <xdr:col>10</xdr:col>
      <xdr:colOff>114300</xdr:colOff>
      <xdr:row>78</xdr:row>
      <xdr:rowOff>30135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6535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112773</xdr:rowOff>
    </xdr:from>
    <xdr:to>
      <xdr:col>10</xdr:col>
      <xdr:colOff>165100</xdr:colOff>
      <xdr:row>78</xdr:row>
      <xdr:rowOff>42923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59450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21289</xdr:rowOff>
    </xdr:from>
    <xdr:to>
      <xdr:col>6</xdr:col>
      <xdr:colOff>38100</xdr:colOff>
      <xdr:row>77</xdr:row>
      <xdr:rowOff>122889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139416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61784</xdr:rowOff>
    </xdr:from>
    <xdr:to>
      <xdr:col>24</xdr:col>
      <xdr:colOff>114300</xdr:colOff>
      <xdr:row>75</xdr:row>
      <xdr:rowOff>163384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42190</xdr:rowOff>
    </xdr:from>
    <xdr:to>
      <xdr:col>20</xdr:col>
      <xdr:colOff>38100</xdr:colOff>
      <xdr:row>76</xdr:row>
      <xdr:rowOff>143790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160317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33469</xdr:rowOff>
    </xdr:from>
    <xdr:to>
      <xdr:col>15</xdr:col>
      <xdr:colOff>101600</xdr:colOff>
      <xdr:row>77</xdr:row>
      <xdr:rowOff>135069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151596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150785</xdr:rowOff>
    </xdr:from>
    <xdr:to>
      <xdr:col>10</xdr:col>
      <xdr:colOff>165100</xdr:colOff>
      <xdr:row>78</xdr:row>
      <xdr:rowOff>80935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112903</xdr:rowOff>
    </xdr:from>
    <xdr:to>
      <xdr:col>6</xdr:col>
      <xdr:colOff>38100</xdr:colOff>
      <xdr:row>78</xdr:row>
      <xdr:rowOff>43053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34180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53125</xdr:rowOff>
    </xdr:from>
    <xdr:to>
      <xdr:col>24</xdr:col>
      <xdr:colOff>63500</xdr:colOff>
      <xdr:row>96</xdr:row>
      <xdr:rowOff>138050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69425"/>
          <a:ext cx="838200" cy="4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138050</xdr:rowOff>
    </xdr:from>
    <xdr:to>
      <xdr:col>19</xdr:col>
      <xdr:colOff>177800</xdr:colOff>
      <xdr:row>97</xdr:row>
      <xdr:rowOff>60001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7250"/>
          <a:ext cx="889000" cy="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121459</xdr:rowOff>
    </xdr:from>
    <xdr:to>
      <xdr:col>20</xdr:col>
      <xdr:colOff>38100</xdr:colOff>
      <xdr:row>97</xdr:row>
      <xdr:rowOff>51609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14477</xdr:rowOff>
    </xdr:from>
    <xdr:to>
      <xdr:col>15</xdr:col>
      <xdr:colOff>50800</xdr:colOff>
      <xdr:row>97</xdr:row>
      <xdr:rowOff>60001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73677"/>
          <a:ext cx="889000" cy="2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22769</xdr:rowOff>
    </xdr:from>
    <xdr:to>
      <xdr:col>15</xdr:col>
      <xdr:colOff>101600</xdr:colOff>
      <xdr:row>97</xdr:row>
      <xdr:rowOff>124369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14477</xdr:rowOff>
    </xdr:from>
    <xdr:to>
      <xdr:col>10</xdr:col>
      <xdr:colOff>114300</xdr:colOff>
      <xdr:row>97</xdr:row>
      <xdr:rowOff>24910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3677"/>
          <a:ext cx="889000"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117622</xdr:rowOff>
    </xdr:from>
    <xdr:to>
      <xdr:col>10</xdr:col>
      <xdr:colOff>165100</xdr:colOff>
      <xdr:row>97</xdr:row>
      <xdr:rowOff>47772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38899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97701</xdr:rowOff>
    </xdr:from>
    <xdr:to>
      <xdr:col>6</xdr:col>
      <xdr:colOff>38100</xdr:colOff>
      <xdr:row>98</xdr:row>
      <xdr:rowOff>27851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2325</xdr:rowOff>
    </xdr:from>
    <xdr:to>
      <xdr:col>24</xdr:col>
      <xdr:colOff>114300</xdr:colOff>
      <xdr:row>94</xdr:row>
      <xdr:rowOff>103925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25202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87250</xdr:rowOff>
    </xdr:from>
    <xdr:to>
      <xdr:col>20</xdr:col>
      <xdr:colOff>38100</xdr:colOff>
      <xdr:row>97</xdr:row>
      <xdr:rowOff>17400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9201</xdr:rowOff>
    </xdr:from>
    <xdr:to>
      <xdr:col>15</xdr:col>
      <xdr:colOff>101600</xdr:colOff>
      <xdr:row>97</xdr:row>
      <xdr:rowOff>110801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127328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135127</xdr:rowOff>
    </xdr:from>
    <xdr:to>
      <xdr:col>10</xdr:col>
      <xdr:colOff>165100</xdr:colOff>
      <xdr:row>96</xdr:row>
      <xdr:rowOff>65277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81804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145560</xdr:rowOff>
    </xdr:from>
    <xdr:to>
      <xdr:col>6</xdr:col>
      <xdr:colOff>38100</xdr:colOff>
      <xdr:row>97</xdr:row>
      <xdr:rowOff>75710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92237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84379</xdr:rowOff>
    </xdr:from>
    <xdr:to>
      <xdr:col>55</xdr:col>
      <xdr:colOff>0</xdr:colOff>
      <xdr:row>38</xdr:row>
      <xdr:rowOff>85751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947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85522</xdr:rowOff>
    </xdr:from>
    <xdr:to>
      <xdr:col>50</xdr:col>
      <xdr:colOff>114300</xdr:colOff>
      <xdr:row>38</xdr:row>
      <xdr:rowOff>85751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006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171196</xdr:rowOff>
    </xdr:from>
    <xdr:to>
      <xdr:col>50</xdr:col>
      <xdr:colOff>165100</xdr:colOff>
      <xdr:row>38</xdr:row>
      <xdr:rowOff>101346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117873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62433</xdr:rowOff>
    </xdr:from>
    <xdr:to>
      <xdr:col>45</xdr:col>
      <xdr:colOff>177800</xdr:colOff>
      <xdr:row>38</xdr:row>
      <xdr:rowOff>85522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7753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432</xdr:rowOff>
    </xdr:from>
    <xdr:to>
      <xdr:col>46</xdr:col>
      <xdr:colOff>38100</xdr:colOff>
      <xdr:row>38</xdr:row>
      <xdr:rowOff>102032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1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118559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9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62433</xdr:rowOff>
    </xdr:from>
    <xdr:to>
      <xdr:col>41</xdr:col>
      <xdr:colOff>50800</xdr:colOff>
      <xdr:row>38</xdr:row>
      <xdr:rowOff>68376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753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61239</xdr:rowOff>
    </xdr:from>
    <xdr:to>
      <xdr:col>41</xdr:col>
      <xdr:colOff>101600</xdr:colOff>
      <xdr:row>37</xdr:row>
      <xdr:rowOff>162840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4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7916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5690</xdr:rowOff>
    </xdr:from>
    <xdr:to>
      <xdr:col>36</xdr:col>
      <xdr:colOff>165100</xdr:colOff>
      <xdr:row>38</xdr:row>
      <xdr:rowOff>107290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123817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33579</xdr:rowOff>
    </xdr:from>
    <xdr:to>
      <xdr:col>55</xdr:col>
      <xdr:colOff>50800</xdr:colOff>
      <xdr:row>38</xdr:row>
      <xdr:rowOff>135179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119956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34722</xdr:rowOff>
    </xdr:from>
    <xdr:to>
      <xdr:col>46</xdr:col>
      <xdr:colOff>38100</xdr:colOff>
      <xdr:row>38</xdr:row>
      <xdr:rowOff>136322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127449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xdr:rowOff>
    </xdr:from>
    <xdr:to>
      <xdr:col>41</xdr:col>
      <xdr:colOff>101600</xdr:colOff>
      <xdr:row>38</xdr:row>
      <xdr:rowOff>113233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104360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17576</xdr:rowOff>
    </xdr:from>
    <xdr:to>
      <xdr:col>36</xdr:col>
      <xdr:colOff>165100</xdr:colOff>
      <xdr:row>38</xdr:row>
      <xdr:rowOff>119176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110303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63627</xdr:rowOff>
    </xdr:from>
    <xdr:to>
      <xdr:col>55</xdr:col>
      <xdr:colOff>0</xdr:colOff>
      <xdr:row>57</xdr:row>
      <xdr:rowOff>100724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36277"/>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63297</xdr:rowOff>
    </xdr:from>
    <xdr:to>
      <xdr:col>50</xdr:col>
      <xdr:colOff>114300</xdr:colOff>
      <xdr:row>57</xdr:row>
      <xdr:rowOff>63627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35947"/>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55588</xdr:rowOff>
    </xdr:from>
    <xdr:to>
      <xdr:col>50</xdr:col>
      <xdr:colOff>165100</xdr:colOff>
      <xdr:row>57</xdr:row>
      <xdr:rowOff>157188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148315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53175</xdr:rowOff>
    </xdr:from>
    <xdr:to>
      <xdr:col>45</xdr:col>
      <xdr:colOff>177800</xdr:colOff>
      <xdr:row>57</xdr:row>
      <xdr:rowOff>63297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5825"/>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67881</xdr:rowOff>
    </xdr:from>
    <xdr:to>
      <xdr:col>46</xdr:col>
      <xdr:colOff>38100</xdr:colOff>
      <xdr:row>57</xdr:row>
      <xdr:rowOff>169481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160608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53175</xdr:rowOff>
    </xdr:from>
    <xdr:to>
      <xdr:col>41</xdr:col>
      <xdr:colOff>50800</xdr:colOff>
      <xdr:row>57</xdr:row>
      <xdr:rowOff>88405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5825"/>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62268</xdr:rowOff>
    </xdr:from>
    <xdr:to>
      <xdr:col>41</xdr:col>
      <xdr:colOff>101600</xdr:colOff>
      <xdr:row>57</xdr:row>
      <xdr:rowOff>163868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96038</xdr:rowOff>
    </xdr:from>
    <xdr:to>
      <xdr:col>36</xdr:col>
      <xdr:colOff>165100</xdr:colOff>
      <xdr:row>58</xdr:row>
      <xdr:rowOff>26188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49924</xdr:rowOff>
    </xdr:from>
    <xdr:to>
      <xdr:col>55</xdr:col>
      <xdr:colOff>50800</xdr:colOff>
      <xdr:row>57</xdr:row>
      <xdr:rowOff>151524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28351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12827</xdr:rowOff>
    </xdr:from>
    <xdr:to>
      <xdr:col>50</xdr:col>
      <xdr:colOff>165100</xdr:colOff>
      <xdr:row>57</xdr:row>
      <xdr:rowOff>114427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130954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12497</xdr:rowOff>
    </xdr:from>
    <xdr:to>
      <xdr:col>46</xdr:col>
      <xdr:colOff>38100</xdr:colOff>
      <xdr:row>57</xdr:row>
      <xdr:rowOff>114097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130624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2375</xdr:rowOff>
    </xdr:from>
    <xdr:to>
      <xdr:col>41</xdr:col>
      <xdr:colOff>101600</xdr:colOff>
      <xdr:row>57</xdr:row>
      <xdr:rowOff>103975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120502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37605</xdr:rowOff>
    </xdr:from>
    <xdr:to>
      <xdr:col>36</xdr:col>
      <xdr:colOff>165100</xdr:colOff>
      <xdr:row>57</xdr:row>
      <xdr:rowOff>139205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155732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8713</xdr:rowOff>
    </xdr:from>
    <xdr:to>
      <xdr:col>55</xdr:col>
      <xdr:colOff>0</xdr:colOff>
      <xdr:row>78</xdr:row>
      <xdr:rowOff>72568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8181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8713</xdr:rowOff>
    </xdr:from>
    <xdr:to>
      <xdr:col>50</xdr:col>
      <xdr:colOff>114300</xdr:colOff>
      <xdr:row>78</xdr:row>
      <xdr:rowOff>157454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1813"/>
          <a:ext cx="889000" cy="1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1175</xdr:rowOff>
    </xdr:from>
    <xdr:to>
      <xdr:col>50</xdr:col>
      <xdr:colOff>165100</xdr:colOff>
      <xdr:row>77</xdr:row>
      <xdr:rowOff>102775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138691</xdr:rowOff>
    </xdr:from>
    <xdr:to>
      <xdr:col>45</xdr:col>
      <xdr:colOff>177800</xdr:colOff>
      <xdr:row>78</xdr:row>
      <xdr:rowOff>157454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1791"/>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150337</xdr:rowOff>
    </xdr:from>
    <xdr:to>
      <xdr:col>46</xdr:col>
      <xdr:colOff>38100</xdr:colOff>
      <xdr:row>78</xdr:row>
      <xdr:rowOff>80487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97014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138691</xdr:rowOff>
    </xdr:from>
    <xdr:to>
      <xdr:col>41</xdr:col>
      <xdr:colOff>50800</xdr:colOff>
      <xdr:row>78</xdr:row>
      <xdr:rowOff>165131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1791"/>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137610</xdr:rowOff>
    </xdr:from>
    <xdr:to>
      <xdr:col>41</xdr:col>
      <xdr:colOff>101600</xdr:colOff>
      <xdr:row>78</xdr:row>
      <xdr:rowOff>67760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75334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21768</xdr:rowOff>
    </xdr:from>
    <xdr:to>
      <xdr:col>55</xdr:col>
      <xdr:colOff>50800</xdr:colOff>
      <xdr:row>78</xdr:row>
      <xdr:rowOff>123368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108145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129363</xdr:rowOff>
    </xdr:from>
    <xdr:to>
      <xdr:col>50</xdr:col>
      <xdr:colOff>165100</xdr:colOff>
      <xdr:row>78</xdr:row>
      <xdr:rowOff>59513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50640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106654</xdr:rowOff>
    </xdr:from>
    <xdr:to>
      <xdr:col>46</xdr:col>
      <xdr:colOff>38100</xdr:colOff>
      <xdr:row>79</xdr:row>
      <xdr:rowOff>36804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27931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87891</xdr:rowOff>
    </xdr:from>
    <xdr:to>
      <xdr:col>41</xdr:col>
      <xdr:colOff>101600</xdr:colOff>
      <xdr:row>79</xdr:row>
      <xdr:rowOff>18041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9168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114331</xdr:rowOff>
    </xdr:from>
    <xdr:to>
      <xdr:col>36</xdr:col>
      <xdr:colOff>165100</xdr:colOff>
      <xdr:row>79</xdr:row>
      <xdr:rowOff>44481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35608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6677</xdr:rowOff>
    </xdr:from>
    <xdr:to>
      <xdr:col>55</xdr:col>
      <xdr:colOff>0</xdr:colOff>
      <xdr:row>97</xdr:row>
      <xdr:rowOff>88821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37327"/>
          <a:ext cx="8382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63553</xdr:rowOff>
    </xdr:from>
    <xdr:to>
      <xdr:col>50</xdr:col>
      <xdr:colOff>114300</xdr:colOff>
      <xdr:row>97</xdr:row>
      <xdr:rowOff>88821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94203"/>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3580</xdr:rowOff>
    </xdr:from>
    <xdr:to>
      <xdr:col>50</xdr:col>
      <xdr:colOff>165100</xdr:colOff>
      <xdr:row>97</xdr:row>
      <xdr:rowOff>105180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121707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43253</xdr:rowOff>
    </xdr:from>
    <xdr:to>
      <xdr:col>45</xdr:col>
      <xdr:colOff>177800</xdr:colOff>
      <xdr:row>97</xdr:row>
      <xdr:rowOff>63553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390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13492</xdr:rowOff>
    </xdr:from>
    <xdr:to>
      <xdr:col>46</xdr:col>
      <xdr:colOff>38100</xdr:colOff>
      <xdr:row>97</xdr:row>
      <xdr:rowOff>115092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106219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3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43253</xdr:rowOff>
    </xdr:from>
    <xdr:to>
      <xdr:col>41</xdr:col>
      <xdr:colOff>50800</xdr:colOff>
      <xdr:row>97</xdr:row>
      <xdr:rowOff>104161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3903"/>
          <a:ext cx="8890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133203</xdr:rowOff>
    </xdr:from>
    <xdr:to>
      <xdr:col>41</xdr:col>
      <xdr:colOff>101600</xdr:colOff>
      <xdr:row>97</xdr:row>
      <xdr:rowOff>63353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160277</xdr:rowOff>
    </xdr:from>
    <xdr:to>
      <xdr:col>36</xdr:col>
      <xdr:colOff>165100</xdr:colOff>
      <xdr:row>97</xdr:row>
      <xdr:rowOff>90427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127327</xdr:rowOff>
    </xdr:from>
    <xdr:to>
      <xdr:col>55</xdr:col>
      <xdr:colOff>50800</xdr:colOff>
      <xdr:row>97</xdr:row>
      <xdr:rowOff>57477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105754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38021</xdr:rowOff>
    </xdr:from>
    <xdr:to>
      <xdr:col>50</xdr:col>
      <xdr:colOff>165100</xdr:colOff>
      <xdr:row>97</xdr:row>
      <xdr:rowOff>139621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12753</xdr:rowOff>
    </xdr:from>
    <xdr:to>
      <xdr:col>46</xdr:col>
      <xdr:colOff>38100</xdr:colOff>
      <xdr:row>97</xdr:row>
      <xdr:rowOff>114353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130880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163903</xdr:rowOff>
    </xdr:from>
    <xdr:to>
      <xdr:col>41</xdr:col>
      <xdr:colOff>101600</xdr:colOff>
      <xdr:row>97</xdr:row>
      <xdr:rowOff>94053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85180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53361</xdr:rowOff>
    </xdr:from>
    <xdr:to>
      <xdr:col>36</xdr:col>
      <xdr:colOff>165100</xdr:colOff>
      <xdr:row>97</xdr:row>
      <xdr:rowOff>154961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38926</xdr:rowOff>
    </xdr:from>
    <xdr:to>
      <xdr:col>85</xdr:col>
      <xdr:colOff>127000</xdr:colOff>
      <xdr:row>36</xdr:row>
      <xdr:rowOff>112382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1126"/>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112382</xdr:rowOff>
    </xdr:from>
    <xdr:to>
      <xdr:col>81</xdr:col>
      <xdr:colOff>50800</xdr:colOff>
      <xdr:row>36</xdr:row>
      <xdr:rowOff>130899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8458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162814</xdr:rowOff>
    </xdr:from>
    <xdr:to>
      <xdr:col>81</xdr:col>
      <xdr:colOff>101600</xdr:colOff>
      <xdr:row>36</xdr:row>
      <xdr:rowOff>92964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57404</xdr:rowOff>
    </xdr:from>
    <xdr:to>
      <xdr:col>76</xdr:col>
      <xdr:colOff>114300</xdr:colOff>
      <xdr:row>36</xdr:row>
      <xdr:rowOff>130899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58154"/>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108712</xdr:rowOff>
    </xdr:from>
    <xdr:to>
      <xdr:col>76</xdr:col>
      <xdr:colOff>165100</xdr:colOff>
      <xdr:row>37</xdr:row>
      <xdr:rowOff>38862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29989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57404</xdr:rowOff>
    </xdr:from>
    <xdr:to>
      <xdr:col>71</xdr:col>
      <xdr:colOff>177800</xdr:colOff>
      <xdr:row>37</xdr:row>
      <xdr:rowOff>89141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58154"/>
          <a:ext cx="889000" cy="3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101473</xdr:rowOff>
    </xdr:from>
    <xdr:to>
      <xdr:col>72</xdr:col>
      <xdr:colOff>38100</xdr:colOff>
      <xdr:row>37</xdr:row>
      <xdr:rowOff>31623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152756</xdr:rowOff>
    </xdr:from>
    <xdr:to>
      <xdr:col>67</xdr:col>
      <xdr:colOff>101600</xdr:colOff>
      <xdr:row>37</xdr:row>
      <xdr:rowOff>82906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99433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159576</xdr:rowOff>
    </xdr:from>
    <xdr:to>
      <xdr:col>85</xdr:col>
      <xdr:colOff>177800</xdr:colOff>
      <xdr:row>36</xdr:row>
      <xdr:rowOff>89726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11003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61582</xdr:rowOff>
    </xdr:from>
    <xdr:to>
      <xdr:col>81</xdr:col>
      <xdr:colOff>101600</xdr:colOff>
      <xdr:row>36</xdr:row>
      <xdr:rowOff>163182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154309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80099</xdr:rowOff>
    </xdr:from>
    <xdr:to>
      <xdr:col>76</xdr:col>
      <xdr:colOff>165100</xdr:colOff>
      <xdr:row>37</xdr:row>
      <xdr:rowOff>10249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26776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6604</xdr:rowOff>
    </xdr:from>
    <xdr:to>
      <xdr:col>72</xdr:col>
      <xdr:colOff>38100</xdr:colOff>
      <xdr:row>35</xdr:row>
      <xdr:rowOff>108204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124731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38341</xdr:rowOff>
    </xdr:from>
    <xdr:to>
      <xdr:col>67</xdr:col>
      <xdr:colOff>101600</xdr:colOff>
      <xdr:row>37</xdr:row>
      <xdr:rowOff>139941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36847</xdr:rowOff>
    </xdr:from>
    <xdr:to>
      <xdr:col>85</xdr:col>
      <xdr:colOff>127000</xdr:colOff>
      <xdr:row>54</xdr:row>
      <xdr:rowOff>94519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95147"/>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12435</xdr:rowOff>
    </xdr:from>
    <xdr:to>
      <xdr:col>81</xdr:col>
      <xdr:colOff>50800</xdr:colOff>
      <xdr:row>54</xdr:row>
      <xdr:rowOff>36847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70735"/>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171408</xdr:rowOff>
    </xdr:from>
    <xdr:to>
      <xdr:col>81</xdr:col>
      <xdr:colOff>101600</xdr:colOff>
      <xdr:row>55</xdr:row>
      <xdr:rowOff>101558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2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92685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12435</xdr:rowOff>
    </xdr:from>
    <xdr:to>
      <xdr:col>76</xdr:col>
      <xdr:colOff>114300</xdr:colOff>
      <xdr:row>54</xdr:row>
      <xdr:rowOff>138084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70735"/>
          <a:ext cx="889000" cy="1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203</xdr:rowOff>
    </xdr:from>
    <xdr:to>
      <xdr:col>76</xdr:col>
      <xdr:colOff>165100</xdr:colOff>
      <xdr:row>55</xdr:row>
      <xdr:rowOff>101803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92930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138084</xdr:rowOff>
    </xdr:from>
    <xdr:to>
      <xdr:col>71</xdr:col>
      <xdr:colOff>177800</xdr:colOff>
      <xdr:row>55</xdr:row>
      <xdr:rowOff>85113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96384"/>
          <a:ext cx="889000" cy="1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69093</xdr:rowOff>
    </xdr:from>
    <xdr:to>
      <xdr:col>72</xdr:col>
      <xdr:colOff>38100</xdr:colOff>
      <xdr:row>55</xdr:row>
      <xdr:rowOff>170693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131795</xdr:rowOff>
    </xdr:from>
    <xdr:to>
      <xdr:col>67</xdr:col>
      <xdr:colOff>101600</xdr:colOff>
      <xdr:row>56</xdr:row>
      <xdr:rowOff>61945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43719</xdr:rowOff>
    </xdr:from>
    <xdr:to>
      <xdr:col>85</xdr:col>
      <xdr:colOff>177800</xdr:colOff>
      <xdr:row>54</xdr:row>
      <xdr:rowOff>145319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66596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157497</xdr:rowOff>
    </xdr:from>
    <xdr:to>
      <xdr:col>81</xdr:col>
      <xdr:colOff>101600</xdr:colOff>
      <xdr:row>54</xdr:row>
      <xdr:rowOff>87647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133085</xdr:rowOff>
    </xdr:from>
    <xdr:to>
      <xdr:col>76</xdr:col>
      <xdr:colOff>165100</xdr:colOff>
      <xdr:row>54</xdr:row>
      <xdr:rowOff>63235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79762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87284</xdr:rowOff>
    </xdr:from>
    <xdr:to>
      <xdr:col>72</xdr:col>
      <xdr:colOff>38100</xdr:colOff>
      <xdr:row>55</xdr:row>
      <xdr:rowOff>17434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33961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34313</xdr:rowOff>
    </xdr:from>
    <xdr:to>
      <xdr:col>67</xdr:col>
      <xdr:colOff>101600</xdr:colOff>
      <xdr:row>55</xdr:row>
      <xdr:rowOff>135913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152440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3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597</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4514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84404</xdr:rowOff>
    </xdr:from>
    <xdr:to>
      <xdr:col>81</xdr:col>
      <xdr:colOff>101600</xdr:colOff>
      <xdr:row>79</xdr:row>
      <xdr:rowOff>14554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31081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156668</xdr:rowOff>
    </xdr:from>
    <xdr:to>
      <xdr:col>76</xdr:col>
      <xdr:colOff>114300</xdr:colOff>
      <xdr:row>79</xdr:row>
      <xdr:rowOff>597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29768"/>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66057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156668</xdr:rowOff>
    </xdr:from>
    <xdr:to>
      <xdr:col>71</xdr:col>
      <xdr:colOff>177800</xdr:colOff>
      <xdr:row>79</xdr:row>
      <xdr:rowOff>30060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29768"/>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102882</xdr:rowOff>
    </xdr:from>
    <xdr:to>
      <xdr:col>72</xdr:col>
      <xdr:colOff>38100</xdr:colOff>
      <xdr:row>79</xdr:row>
      <xdr:rowOff>33032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49559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89421</xdr:rowOff>
    </xdr:from>
    <xdr:to>
      <xdr:col>67</xdr:col>
      <xdr:colOff>101600</xdr:colOff>
      <xdr:row>79</xdr:row>
      <xdr:rowOff>19571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36098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121247</xdr:rowOff>
    </xdr:from>
    <xdr:to>
      <xdr:col>76</xdr:col>
      <xdr:colOff>165100</xdr:colOff>
      <xdr:row>79</xdr:row>
      <xdr:rowOff>51397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42524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105868</xdr:rowOff>
    </xdr:from>
    <xdr:to>
      <xdr:col>72</xdr:col>
      <xdr:colOff>38100</xdr:colOff>
      <xdr:row>79</xdr:row>
      <xdr:rowOff>36018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27145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150710</xdr:rowOff>
    </xdr:from>
    <xdr:to>
      <xdr:col>67</xdr:col>
      <xdr:colOff>101600</xdr:colOff>
      <xdr:row>79</xdr:row>
      <xdr:rowOff>80860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71987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57229</xdr:rowOff>
    </xdr:from>
    <xdr:to>
      <xdr:col>85</xdr:col>
      <xdr:colOff>127000</xdr:colOff>
      <xdr:row>96</xdr:row>
      <xdr:rowOff>85430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16429"/>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85430</xdr:rowOff>
    </xdr:from>
    <xdr:to>
      <xdr:col>81</xdr:col>
      <xdr:colOff>50800</xdr:colOff>
      <xdr:row>96</xdr:row>
      <xdr:rowOff>142092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44630"/>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3167</xdr:rowOff>
    </xdr:from>
    <xdr:to>
      <xdr:col>81</xdr:col>
      <xdr:colOff>101600</xdr:colOff>
      <xdr:row>97</xdr:row>
      <xdr:rowOff>104767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3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95894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142092</xdr:rowOff>
    </xdr:from>
    <xdr:to>
      <xdr:col>76</xdr:col>
      <xdr:colOff>114300</xdr:colOff>
      <xdr:row>97</xdr:row>
      <xdr:rowOff>48687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01292"/>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11100</xdr:rowOff>
    </xdr:from>
    <xdr:to>
      <xdr:col>76</xdr:col>
      <xdr:colOff>165100</xdr:colOff>
      <xdr:row>97</xdr:row>
      <xdr:rowOff>112700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103827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48687</xdr:rowOff>
    </xdr:from>
    <xdr:to>
      <xdr:col>71</xdr:col>
      <xdr:colOff>177800</xdr:colOff>
      <xdr:row>97</xdr:row>
      <xdr:rowOff>91053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9337"/>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13463</xdr:rowOff>
    </xdr:from>
    <xdr:to>
      <xdr:col>72</xdr:col>
      <xdr:colOff>38100</xdr:colOff>
      <xdr:row>97</xdr:row>
      <xdr:rowOff>115063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106190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7511</xdr:rowOff>
    </xdr:from>
    <xdr:to>
      <xdr:col>67</xdr:col>
      <xdr:colOff>101600</xdr:colOff>
      <xdr:row>97</xdr:row>
      <xdr:rowOff>109111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3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6429</xdr:rowOff>
    </xdr:from>
    <xdr:to>
      <xdr:col>85</xdr:col>
      <xdr:colOff>177800</xdr:colOff>
      <xdr:row>96</xdr:row>
      <xdr:rowOff>108029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29306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34630</xdr:rowOff>
    </xdr:from>
    <xdr:to>
      <xdr:col>81</xdr:col>
      <xdr:colOff>101600</xdr:colOff>
      <xdr:row>96</xdr:row>
      <xdr:rowOff>136230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152757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91292</xdr:rowOff>
    </xdr:from>
    <xdr:to>
      <xdr:col>76</xdr:col>
      <xdr:colOff>165100</xdr:colOff>
      <xdr:row>97</xdr:row>
      <xdr:rowOff>21442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37969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3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169337</xdr:rowOff>
    </xdr:from>
    <xdr:to>
      <xdr:col>72</xdr:col>
      <xdr:colOff>38100</xdr:colOff>
      <xdr:row>97</xdr:row>
      <xdr:rowOff>99487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116014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40253</xdr:rowOff>
    </xdr:from>
    <xdr:to>
      <xdr:col>67</xdr:col>
      <xdr:colOff>101600</xdr:colOff>
      <xdr:row>97</xdr:row>
      <xdr:rowOff>141853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132980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85054</xdr:rowOff>
    </xdr:from>
    <xdr:to>
      <xdr:col>116</xdr:col>
      <xdr:colOff>63500</xdr:colOff>
      <xdr:row>39</xdr:row>
      <xdr:rowOff>88646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77160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88646</xdr:rowOff>
    </xdr:from>
    <xdr:to>
      <xdr:col>111</xdr:col>
      <xdr:colOff>177800</xdr:colOff>
      <xdr:row>39</xdr:row>
      <xdr:rowOff>88864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677519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44051</xdr:rowOff>
    </xdr:from>
    <xdr:to>
      <xdr:col>112</xdr:col>
      <xdr:colOff>38100</xdr:colOff>
      <xdr:row>39</xdr:row>
      <xdr:rowOff>145651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3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136778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88864</xdr:rowOff>
    </xdr:from>
    <xdr:to>
      <xdr:col>107</xdr:col>
      <xdr:colOff>50800</xdr:colOff>
      <xdr:row>39</xdr:row>
      <xdr:rowOff>88973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7541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44486</xdr:rowOff>
    </xdr:from>
    <xdr:to>
      <xdr:col>107</xdr:col>
      <xdr:colOff>101600</xdr:colOff>
      <xdr:row>39</xdr:row>
      <xdr:rowOff>146086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137213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88973</xdr:rowOff>
    </xdr:from>
    <xdr:to>
      <xdr:col>102</xdr:col>
      <xdr:colOff>114300</xdr:colOff>
      <xdr:row>39</xdr:row>
      <xdr:rowOff>89081</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7552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39153</xdr:rowOff>
    </xdr:from>
    <xdr:to>
      <xdr:col>102</xdr:col>
      <xdr:colOff>165100</xdr:colOff>
      <xdr:row>39</xdr:row>
      <xdr:rowOff>140753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131880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818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40023</xdr:rowOff>
    </xdr:from>
    <xdr:to>
      <xdr:col>98</xdr:col>
      <xdr:colOff>38100</xdr:colOff>
      <xdr:row>39</xdr:row>
      <xdr:rowOff>141623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2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132750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81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34254</xdr:rowOff>
    </xdr:from>
    <xdr:to>
      <xdr:col>116</xdr:col>
      <xdr:colOff>114300</xdr:colOff>
      <xdr:row>39</xdr:row>
      <xdr:rowOff>135854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146140</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37846</xdr:rowOff>
    </xdr:from>
    <xdr:to>
      <xdr:col>112</xdr:col>
      <xdr:colOff>38100</xdr:colOff>
      <xdr:row>39</xdr:row>
      <xdr:rowOff>139446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155973</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66333" y="6499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156191</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77333" y="6499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38173</xdr:rowOff>
    </xdr:from>
    <xdr:to>
      <xdr:col>102</xdr:col>
      <xdr:colOff>165100</xdr:colOff>
      <xdr:row>39</xdr:row>
      <xdr:rowOff>139773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156300</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499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156408</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99,242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101,222</a:t>
          </a:r>
          <a:r>
            <a:rPr kumimoji="1" lang="ja-JP" altLang="en-US" sz="1300">
              <a:latin typeface="ＭＳ Ｐゴシック" panose="020B0600070205080204" pitchFamily="50" charset="-128"/>
              <a:ea typeface="ＭＳ Ｐゴシック" panose="020B0600070205080204" pitchFamily="50" charset="-128"/>
            </a:rPr>
            <a:t>円減少している。新型コロナウイルス感染症対策としての特別定額給付金事業が皆減になったことが主な要因である。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75,302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26,201</a:t>
          </a:r>
          <a:r>
            <a:rPr kumimoji="1" lang="ja-JP" altLang="en-US" sz="1300">
              <a:latin typeface="ＭＳ Ｐゴシック" panose="020B0600070205080204" pitchFamily="50" charset="-128"/>
              <a:ea typeface="ＭＳ Ｐゴシック" panose="020B0600070205080204" pitchFamily="50" charset="-128"/>
            </a:rPr>
            <a:t>円増加している。永康病院の出資金が増加したことが主な要因である。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181,741</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13,950</a:t>
          </a:r>
          <a:r>
            <a:rPr kumimoji="1" lang="ja-JP" altLang="en-US" sz="1300">
              <a:latin typeface="ＭＳ Ｐゴシック" panose="020B0600070205080204" pitchFamily="50" charset="-128"/>
              <a:ea typeface="ＭＳ Ｐゴシック" panose="020B0600070205080204" pitchFamily="50" charset="-128"/>
            </a:rPr>
            <a:t>円増加している。子育て世帯への臨時特別給付金事業の増が主な要因である。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年度までは黒字を確保していたが、平成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年度からは収支の均衡を図る為に多額の財政調整基金を取り崩しているため、赤字となっている。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病院事業会計においては、新病院建設の建て替えにより起債残額が大幅に増加しているため、今後の財政運営に注視していく。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据置期間を終えた合併特例債・臨時財政対策債等の償還が始まったことにより、元利償還金が令和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新病院建設に伴う地方債の元金残高等の増により、</a:t>
          </a:r>
          <a:r>
            <a:rPr kumimoji="1" lang="en-US" altLang="ja-JP" sz="1400">
              <a:latin typeface="ＭＳ ゴシック" pitchFamily="49" charset="-128"/>
              <a:ea typeface="ＭＳ ゴシック" pitchFamily="49" charset="-128"/>
            </a:rPr>
            <a:t>1,718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消防費の</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年度施設整備事業債算入等の増により、</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百万円増加した。交付税措置のある有利な市債に絞った発行を原則として、健全財政に努める。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百万円の積立により基金残高が増加したことによる。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年度までに、基金の総額は減少する見込みであり、特に財政調整基金の減少が大きいため市全体の事業を見直し、標準材規模の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公共施設整備基金：市の公共施設を保全し、その機能の整備促進と円滑な財政運営を図る。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教育施設整備基金：市の教育施設整備に必要な財源を確保する。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教育施設整備基金：教育施設整備に係る事業実施のため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公共施設整備基金：事業実施のため取崩し等を行ったことによる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公共施設整備基金：公共施設の再配置等に係る事業充当分を取り崩していく予定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教育施設整備基金：教育施設の整備に係る事業充当分を取り崩していく予定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年度以降に元金償還分を取り崩していく予定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公債費増嵩に対する措置として減債基金に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令和４年度は、取崩も積立も行わない。令和５年度当初予算においても同様の予定である。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3FF7FC-0DE7-4E16-B75E-BA4296485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195E94-9C3D-4BFB-BE7B-BF5904BF1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AE88456-35CA-4E46-A442-EFD16B8D9EF2}"/>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15DDF92-E7D9-4450-9ADF-78975376EC37}"/>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95C06E4-A368-4AE2-810B-9797AC8AAE81}"/>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2A36B3E-5CC9-4DA6-851F-3069737B41BC}"/>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2EA93F8-42DD-4D1F-832C-7C3B8B9F18B6}"/>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131EFA3-7D3B-4C66-89F0-3AFE5DFF20A9}"/>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3D98771-60B2-4721-B06F-5C42D045DD3E}"/>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8F6A533-9C62-4158-B385-1A8FB1BEBE17}"/>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94B13CD-C51B-471F-BD2F-256B5C955CFB}"/>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57AAEA8-679D-42C1-82F8-A0D70794D9EA}"/>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9845D23-03DB-42F2-B17E-D1624FC5128D}"/>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A720A1A-403E-4081-9954-36076D529825}"/>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90C7BE7-717A-4281-AEC9-D06007F504CC}"/>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236AC77-1EFC-42E6-9334-33DAC5615BD2}"/>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6E1423E-D25B-4EAB-9D4C-96284BB13C1D}"/>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91FE061-9123-4646-8F38-9C71597CDB7C}"/>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3CCD4BB-4259-48D8-A7B7-B3984A7ED1D6}"/>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E713BD8-97ED-43F8-9A1B-F60FE26D29D1}"/>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87117D8-E04C-4DF7-AE0E-7DF5F5B7C9AC}"/>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A27478E-CDB6-4A49-A6A8-921F103244B6}"/>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7AF4812-2F8C-4A93-8407-C63AE837E0F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5D06808-9D85-4478-B7F0-BB751F5CB9E7}"/>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51D2C17-D949-44B1-B90E-9868B403C3A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B14A856-D38C-4946-BF87-B4DB16E3F72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F1187A9-2739-47F8-B08E-74AE4A894A4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B903E67-A42B-44BE-853E-33C04B19AE35}"/>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58CD319-A5E5-49D8-A641-7B3F359371F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027C7E7-0675-4274-916C-C4BB14AFA103}"/>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2365BF0-6C9C-40E8-9C73-66BA05DC9EC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0B9243A-F930-4239-A9D7-6F66A3C8291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B015927-4323-49E3-B54F-C0D49C63BBFD}"/>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2FE4E2A-A57D-47F7-BC67-1A6EE59883D2}"/>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193305-950C-4FE2-B566-7EDDC540306F}"/>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7F88876-136A-49D3-9653-C89EBD8AFCBE}"/>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3298D4E-51B4-4CE7-ADCF-8595FB6DA5CA}"/>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2437B65-B05C-4D8F-AAEC-F275CFC9E8AB}"/>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DFA8EDF-A7B5-47CE-8F57-72D9B1A409D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C359E88-1916-42CA-982F-1C95F81FF82F}"/>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C6D2390-1DD6-48D9-AF7B-9A8D4CC1E3FB}"/>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6DA447-2131-44ED-B5D9-E0A647E088F4}"/>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37276E8-3A73-433C-9570-00A220E12F26}"/>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6A57AAF-828C-4328-A5F0-174E16834CAB}"/>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0D95D13-6C17-4EE4-BE20-EA534BB043B7}"/>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BA36365-0E64-4A6F-BFFA-2E1922783B19}"/>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A7F428-ECED-4669-B37B-F719D7ABC183}"/>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9B16002-7B71-4F68-AB26-CDDC956F58B0}"/>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207E28-3BDF-4DCE-8030-AFB14BE313A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B3D10DD-732B-42D4-96D1-0E887BB29C8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8CB9C95-B2B4-493B-B5A3-D134967B5CCE}"/>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F1CABBF-6350-4ED5-BC5D-5104EE4F2787}"/>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FF66301-401D-4C25-B55A-D6CC70A56AB8}"/>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A23D69-B2A8-4E83-AB88-905186BD440A}"/>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735F23D-EB3F-4FC1-91BC-CE9C3C08B7D6}"/>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9A564D8-8AB2-41B1-87F7-5C242FF3F21B}"/>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2E97ED-4A1D-46A8-B6AC-4D246540075B}"/>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a:t>
          </a:r>
          <a:r>
            <a:rPr kumimoji="1" lang="en-US" altLang="ja-JP" sz="1000">
              <a:latin typeface="ＭＳ Ｐゴシック" panose="020B0600070205080204" pitchFamily="50" charset="-128"/>
              <a:ea typeface="ＭＳ Ｐゴシック" panose="020B0600070205080204" pitchFamily="50" charset="-128"/>
            </a:rPr>
            <a:t>56.7</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年度に比べて数値は増加しているが、全国平均値、類似団体内平均値及び香川県平均値よりも下回る結果となっている。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R3</a:t>
          </a:r>
          <a:r>
            <a:rPr kumimoji="1" lang="ja-JP" altLang="en-US" sz="1000">
              <a:latin typeface="ＭＳ Ｐゴシック" panose="020B0600070205080204" pitchFamily="50" charset="-128"/>
              <a:ea typeface="ＭＳ Ｐゴシック" panose="020B0600070205080204" pitchFamily="50" charset="-128"/>
            </a:rPr>
            <a:t>年度は旧高瀬町地域農産物利用促進センター、旧三豊市豊中町学校給食センター等の償却済み建物の除売却を行い、新たに財田町防災センター、消防屯所（</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か所）等の整備を行った。今後も計画的に建物の建替えや統廃合を実施していくことで、減価償却率の維持及び所有面積の適正化を図る。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2B8057F-206C-4430-A02C-175D4B5D0A08}"/>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3A2D81-688E-47AA-A829-7C9DFF860958}"/>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7269793-9C99-4B65-A0AC-18B14BC95DEE}"/>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BDA0241-2D55-445A-A95F-684E164FDC59}"/>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1EBFF29-030A-469E-9FB0-499EE9F0E1BD}"/>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54A31BC-C887-46EA-BA27-6DFE6D794CE3}"/>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F738B87-80BB-4239-A7BB-24C05349162E}"/>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C369050-43B6-4435-91A7-D9A0BB102A26}"/>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899E6AB-B547-4DAB-8755-EB5FFEAB06E2}"/>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E62BB79-D10C-46AC-B280-7BFDBA375729}"/>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569CFC7-AEE5-4112-A549-FAC6B34E95E8}"/>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BEA09BC-42F0-4E27-BFC7-7FCE973D702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2CC1F19-E946-4C33-8BAA-9250AA4D2D57}"/>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9906F42-6200-44D9-AC24-F1E9A3D471B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239283C-6704-4173-AB99-54FED0CC914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A49711C-6D07-496C-AB96-8B80146697C5}"/>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40DE6B7A-5812-438C-AECA-78E7E74CE77B}"/>
            </a:ext>
          </a:extLst>
        </xdr:cNvPr>
        <xdr:cNvCxnSpPr/>
      </xdr:nvCxnSpPr>
      <xdr:spPr>
        <a:xfrm flipV="1">
          <a:off x="4306570" y="5257588"/>
          <a:ext cx="1270" cy="103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4F34D9C9-BE43-480E-97CD-A728E7151F8F}"/>
            </a:ext>
          </a:extLst>
        </xdr:cNvPr>
        <xdr:cNvSpPr txBox="1"/>
      </xdr:nvSpPr>
      <xdr:spPr>
        <a:xfrm>
          <a:off x="4359275"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A6F1AC82-218D-4646-B589-176B5C815407}"/>
            </a:ext>
          </a:extLst>
        </xdr:cNvPr>
        <xdr:cNvCxnSpPr/>
      </xdr:nvCxnSpPr>
      <xdr:spPr>
        <a:xfrm>
          <a:off x="4216400" y="62947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83112D99-4FAE-47F9-BBA9-968565CADAB7}"/>
            </a:ext>
          </a:extLst>
        </xdr:cNvPr>
        <xdr:cNvSpPr txBox="1"/>
      </xdr:nvSpPr>
      <xdr:spPr>
        <a:xfrm>
          <a:off x="4359275" y="503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F251110A-FCB5-4C1E-A1EC-6550E2D09C19}"/>
            </a:ext>
          </a:extLst>
        </xdr:cNvPr>
        <xdr:cNvCxnSpPr/>
      </xdr:nvCxnSpPr>
      <xdr:spPr>
        <a:xfrm>
          <a:off x="4216400" y="52575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9430F2FA-01AA-4394-AA1E-9F9054C3F967}"/>
            </a:ext>
          </a:extLst>
        </xdr:cNvPr>
        <xdr:cNvSpPr txBox="1"/>
      </xdr:nvSpPr>
      <xdr:spPr>
        <a:xfrm>
          <a:off x="4359275" y="5800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D672773B-D992-4D51-B49B-81A84BD054A9}"/>
            </a:ext>
          </a:extLst>
        </xdr:cNvPr>
        <xdr:cNvSpPr/>
      </xdr:nvSpPr>
      <xdr:spPr>
        <a:xfrm>
          <a:off x="4254500" y="58223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82" name="フローチャート: 判断 81">
          <a:extLst>
            <a:ext uri="{FF2B5EF4-FFF2-40B4-BE49-F238E27FC236}">
              <a16:creationId xmlns:a16="http://schemas.microsoft.com/office/drawing/2014/main" id="{FC7ED56C-5915-4569-93F8-6BC24CAF59BE}"/>
            </a:ext>
          </a:extLst>
        </xdr:cNvPr>
        <xdr:cNvSpPr/>
      </xdr:nvSpPr>
      <xdr:spPr>
        <a:xfrm>
          <a:off x="3616325" y="57080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83" name="フローチャート: 判断 82">
          <a:extLst>
            <a:ext uri="{FF2B5EF4-FFF2-40B4-BE49-F238E27FC236}">
              <a16:creationId xmlns:a16="http://schemas.microsoft.com/office/drawing/2014/main" id="{F07E3ACF-34A5-4B05-9252-A963535D231F}"/>
            </a:ext>
          </a:extLst>
        </xdr:cNvPr>
        <xdr:cNvSpPr/>
      </xdr:nvSpPr>
      <xdr:spPr>
        <a:xfrm>
          <a:off x="2930525" y="56891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4" name="フローチャート: 判断 83">
          <a:extLst>
            <a:ext uri="{FF2B5EF4-FFF2-40B4-BE49-F238E27FC236}">
              <a16:creationId xmlns:a16="http://schemas.microsoft.com/office/drawing/2014/main" id="{43082DE0-8A91-417D-B2A2-79C259987A21}"/>
            </a:ext>
          </a:extLst>
        </xdr:cNvPr>
        <xdr:cNvSpPr/>
      </xdr:nvSpPr>
      <xdr:spPr>
        <a:xfrm>
          <a:off x="2244725" y="5659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90D4F60E-EF40-48DF-853F-F54A9ED1A6F9}"/>
            </a:ext>
          </a:extLst>
        </xdr:cNvPr>
        <xdr:cNvSpPr/>
      </xdr:nvSpPr>
      <xdr:spPr>
        <a:xfrm>
          <a:off x="1558925" y="564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23AD85-D8BF-49F9-A45D-323CE62F464E}"/>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36DB1C2-1AE7-406C-A51B-235D79F46CE6}"/>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C6D6975-4F04-4FBB-AA5E-46E2387DC58C}"/>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A406868-C230-4A19-B121-46CB5BB94919}"/>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D57A874-C1F1-4319-9FA5-38F1637079FA}"/>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a:extLst>
            <a:ext uri="{FF2B5EF4-FFF2-40B4-BE49-F238E27FC236}">
              <a16:creationId xmlns:a16="http://schemas.microsoft.com/office/drawing/2014/main" id="{5D1313D0-223A-41D4-8867-16EF43D5A8D1}"/>
            </a:ext>
          </a:extLst>
        </xdr:cNvPr>
        <xdr:cNvSpPr/>
      </xdr:nvSpPr>
      <xdr:spPr>
        <a:xfrm>
          <a:off x="4254500" y="56375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a:extLst>
            <a:ext uri="{FF2B5EF4-FFF2-40B4-BE49-F238E27FC236}">
              <a16:creationId xmlns:a16="http://schemas.microsoft.com/office/drawing/2014/main" id="{30B5C1B3-6212-4D87-A707-1A72EDFA5BBB}"/>
            </a:ext>
          </a:extLst>
        </xdr:cNvPr>
        <xdr:cNvSpPr txBox="1"/>
      </xdr:nvSpPr>
      <xdr:spPr>
        <a:xfrm>
          <a:off x="4359275"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3" name="楕円 92">
          <a:extLst>
            <a:ext uri="{FF2B5EF4-FFF2-40B4-BE49-F238E27FC236}">
              <a16:creationId xmlns:a16="http://schemas.microsoft.com/office/drawing/2014/main" id="{C762E39A-34B4-480A-B0BE-C1BEB6DFDD78}"/>
            </a:ext>
          </a:extLst>
        </xdr:cNvPr>
        <xdr:cNvSpPr/>
      </xdr:nvSpPr>
      <xdr:spPr>
        <a:xfrm>
          <a:off x="3616325" y="56167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29</xdr:row>
      <xdr:rowOff>170180</xdr:rowOff>
    </xdr:to>
    <xdr:cxnSp macro="">
      <xdr:nvCxnSpPr>
        <xdr:cNvPr id="94" name="直線コネクタ 93">
          <a:extLst>
            <a:ext uri="{FF2B5EF4-FFF2-40B4-BE49-F238E27FC236}">
              <a16:creationId xmlns:a16="http://schemas.microsoft.com/office/drawing/2014/main" id="{C9243F7C-F2F4-4BF6-ACB3-E68E61D5C413}"/>
            </a:ext>
          </a:extLst>
        </xdr:cNvPr>
        <xdr:cNvCxnSpPr/>
      </xdr:nvCxnSpPr>
      <xdr:spPr>
        <a:xfrm>
          <a:off x="3673475" y="5673937"/>
          <a:ext cx="62865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a:extLst>
            <a:ext uri="{FF2B5EF4-FFF2-40B4-BE49-F238E27FC236}">
              <a16:creationId xmlns:a16="http://schemas.microsoft.com/office/drawing/2014/main" id="{0D6D9010-80FE-4B5F-A8B8-73CAC3D727A3}"/>
            </a:ext>
          </a:extLst>
        </xdr:cNvPr>
        <xdr:cNvSpPr/>
      </xdr:nvSpPr>
      <xdr:spPr>
        <a:xfrm>
          <a:off x="2930525" y="5612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29</xdr:row>
      <xdr:rowOff>155787</xdr:rowOff>
    </xdr:to>
    <xdr:cxnSp macro="">
      <xdr:nvCxnSpPr>
        <xdr:cNvPr id="96" name="直線コネクタ 95">
          <a:extLst>
            <a:ext uri="{FF2B5EF4-FFF2-40B4-BE49-F238E27FC236}">
              <a16:creationId xmlns:a16="http://schemas.microsoft.com/office/drawing/2014/main" id="{98A02D17-B057-47A3-97B7-C4D43848816D}"/>
            </a:ext>
          </a:extLst>
        </xdr:cNvPr>
        <xdr:cNvCxnSpPr/>
      </xdr:nvCxnSpPr>
      <xdr:spPr>
        <a:xfrm>
          <a:off x="2987675" y="5660390"/>
          <a:ext cx="6858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97" name="楕円 96">
          <a:extLst>
            <a:ext uri="{FF2B5EF4-FFF2-40B4-BE49-F238E27FC236}">
              <a16:creationId xmlns:a16="http://schemas.microsoft.com/office/drawing/2014/main" id="{70A219B5-335A-44C2-A996-763EB3D98EEA}"/>
            </a:ext>
          </a:extLst>
        </xdr:cNvPr>
        <xdr:cNvSpPr/>
      </xdr:nvSpPr>
      <xdr:spPr>
        <a:xfrm>
          <a:off x="2244725" y="5580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148590</xdr:rowOff>
    </xdr:to>
    <xdr:cxnSp macro="">
      <xdr:nvCxnSpPr>
        <xdr:cNvPr id="98" name="直線コネクタ 97">
          <a:extLst>
            <a:ext uri="{FF2B5EF4-FFF2-40B4-BE49-F238E27FC236}">
              <a16:creationId xmlns:a16="http://schemas.microsoft.com/office/drawing/2014/main" id="{D2E886F1-09DD-49A4-85DA-8A3B7516A6CD}"/>
            </a:ext>
          </a:extLst>
        </xdr:cNvPr>
        <xdr:cNvCxnSpPr/>
      </xdr:nvCxnSpPr>
      <xdr:spPr>
        <a:xfrm>
          <a:off x="2301875" y="563795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76200</xdr:rowOff>
    </xdr:from>
    <xdr:to>
      <xdr:col>7</xdr:col>
      <xdr:colOff>187325</xdr:colOff>
      <xdr:row>30</xdr:row>
      <xdr:rowOff>6350</xdr:rowOff>
    </xdr:to>
    <xdr:sp macro="" textlink="">
      <xdr:nvSpPr>
        <xdr:cNvPr id="99" name="楕円 98">
          <a:extLst>
            <a:ext uri="{FF2B5EF4-FFF2-40B4-BE49-F238E27FC236}">
              <a16:creationId xmlns:a16="http://schemas.microsoft.com/office/drawing/2014/main" id="{43EAA836-C55E-4863-A61F-0A2D9D1A9D7A}"/>
            </a:ext>
          </a:extLst>
        </xdr:cNvPr>
        <xdr:cNvSpPr/>
      </xdr:nvSpPr>
      <xdr:spPr>
        <a:xfrm>
          <a:off x="1558925" y="5591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29</xdr:row>
      <xdr:rowOff>127000</xdr:rowOff>
    </xdr:to>
    <xdr:cxnSp macro="">
      <xdr:nvCxnSpPr>
        <xdr:cNvPr id="100" name="直線コネクタ 99">
          <a:extLst>
            <a:ext uri="{FF2B5EF4-FFF2-40B4-BE49-F238E27FC236}">
              <a16:creationId xmlns:a16="http://schemas.microsoft.com/office/drawing/2014/main" id="{E8080102-ABB6-44C4-89B4-3F031AEF7E01}"/>
            </a:ext>
          </a:extLst>
        </xdr:cNvPr>
        <xdr:cNvCxnSpPr/>
      </xdr:nvCxnSpPr>
      <xdr:spPr>
        <a:xfrm flipV="1">
          <a:off x="1616075" y="5637953"/>
          <a:ext cx="6858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127017</xdr:rowOff>
    </xdr:from>
    <xdr:ext cx="405111" cy="259045"/>
    <xdr:sp macro="" textlink="">
      <xdr:nvSpPr>
        <xdr:cNvPr id="101" name="n_1aveValue有形固定資産減価償却率">
          <a:extLst>
            <a:ext uri="{FF2B5EF4-FFF2-40B4-BE49-F238E27FC236}">
              <a16:creationId xmlns:a16="http://schemas.microsoft.com/office/drawing/2014/main" id="{41F0B566-1181-4390-9B04-C1B05CB37DC5}"/>
            </a:ext>
          </a:extLst>
        </xdr:cNvPr>
        <xdr:cNvSpPr txBox="1"/>
      </xdr:nvSpPr>
      <xdr:spPr>
        <a:xfrm>
          <a:off x="3474094"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101829</xdr:rowOff>
    </xdr:from>
    <xdr:ext cx="405111" cy="259045"/>
    <xdr:sp macro="" textlink="">
      <xdr:nvSpPr>
        <xdr:cNvPr id="102" name="n_2aveValue有形固定資産減価償却率">
          <a:extLst>
            <a:ext uri="{FF2B5EF4-FFF2-40B4-BE49-F238E27FC236}">
              <a16:creationId xmlns:a16="http://schemas.microsoft.com/office/drawing/2014/main" id="{F5900D03-5283-425E-B348-C18A0EBAECBC}"/>
            </a:ext>
          </a:extLst>
        </xdr:cNvPr>
        <xdr:cNvSpPr txBox="1"/>
      </xdr:nvSpPr>
      <xdr:spPr>
        <a:xfrm>
          <a:off x="2797819" y="578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103" name="n_3aveValue有形固定資産減価償却率">
          <a:extLst>
            <a:ext uri="{FF2B5EF4-FFF2-40B4-BE49-F238E27FC236}">
              <a16:creationId xmlns:a16="http://schemas.microsoft.com/office/drawing/2014/main" id="{B32C7F5E-8462-4F08-8AB1-580DA4CC7A1A}"/>
            </a:ext>
          </a:extLst>
        </xdr:cNvPr>
        <xdr:cNvSpPr txBox="1"/>
      </xdr:nvSpPr>
      <xdr:spPr>
        <a:xfrm>
          <a:off x="211201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4" name="n_4aveValue有形固定資産減価償却率">
          <a:extLst>
            <a:ext uri="{FF2B5EF4-FFF2-40B4-BE49-F238E27FC236}">
              <a16:creationId xmlns:a16="http://schemas.microsoft.com/office/drawing/2014/main" id="{A2E03E5A-AC72-43B3-893C-01F6AE93F3A1}"/>
            </a:ext>
          </a:extLst>
        </xdr:cNvPr>
        <xdr:cNvSpPr txBox="1"/>
      </xdr:nvSpPr>
      <xdr:spPr>
        <a:xfrm>
          <a:off x="1426219"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105" name="n_1mainValue有形固定資産減価償却率">
          <a:extLst>
            <a:ext uri="{FF2B5EF4-FFF2-40B4-BE49-F238E27FC236}">
              <a16:creationId xmlns:a16="http://schemas.microsoft.com/office/drawing/2014/main" id="{CE5D2835-0324-462F-853E-275D838183D2}"/>
            </a:ext>
          </a:extLst>
        </xdr:cNvPr>
        <xdr:cNvSpPr txBox="1"/>
      </xdr:nvSpPr>
      <xdr:spPr>
        <a:xfrm>
          <a:off x="3474094" y="540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6" name="n_2mainValue有形固定資産減価償却率">
          <a:extLst>
            <a:ext uri="{FF2B5EF4-FFF2-40B4-BE49-F238E27FC236}">
              <a16:creationId xmlns:a16="http://schemas.microsoft.com/office/drawing/2014/main" id="{DA2AE54D-5D74-4529-8130-8071900C9C72}"/>
            </a:ext>
          </a:extLst>
        </xdr:cNvPr>
        <xdr:cNvSpPr txBox="1"/>
      </xdr:nvSpPr>
      <xdr:spPr>
        <a:xfrm>
          <a:off x="27978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107" name="n_3mainValue有形固定資産減価償却率">
          <a:extLst>
            <a:ext uri="{FF2B5EF4-FFF2-40B4-BE49-F238E27FC236}">
              <a16:creationId xmlns:a16="http://schemas.microsoft.com/office/drawing/2014/main" id="{70F148C1-2043-4CE0-81A3-28CA97BAC93F}"/>
            </a:ext>
          </a:extLst>
        </xdr:cNvPr>
        <xdr:cNvSpPr txBox="1"/>
      </xdr:nvSpPr>
      <xdr:spPr>
        <a:xfrm>
          <a:off x="2112019" y="536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22877</xdr:rowOff>
    </xdr:from>
    <xdr:ext cx="405111" cy="259045"/>
    <xdr:sp macro="" textlink="">
      <xdr:nvSpPr>
        <xdr:cNvPr id="108" name="n_4mainValue有形固定資産減価償却率">
          <a:extLst>
            <a:ext uri="{FF2B5EF4-FFF2-40B4-BE49-F238E27FC236}">
              <a16:creationId xmlns:a16="http://schemas.microsoft.com/office/drawing/2014/main" id="{D17D000D-D02B-448F-AFCF-0AC799FC2E11}"/>
            </a:ext>
          </a:extLst>
        </xdr:cNvPr>
        <xdr:cNvSpPr txBox="1"/>
      </xdr:nvSpPr>
      <xdr:spPr>
        <a:xfrm>
          <a:off x="14262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1C81590-3BB6-4EA6-9D95-17C480010D59}"/>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7E083B6-885D-46EC-9252-46E47CB5D0E3}"/>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6DBD93-40D9-4971-B30C-671A55C56D60}"/>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951A192-FA98-40BF-82CC-82C62679E5EB}"/>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E912643-969D-4D1F-B9CA-3FED00E28979}"/>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C3C12F3-B0D5-4E07-9E34-813615350EB0}"/>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B8F495A-34C8-4B32-9EF0-BB03FEF484F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88BBE7E-1918-460C-A72D-A39067BB749E}"/>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1D672F7-9073-4C2A-8114-9C3D9AA10B41}"/>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A47AD00-41AE-44D3-9AE4-2744BD395595}"/>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9F1BDF8-0CEB-458E-BE9E-BEA5EAA9D87A}"/>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D7F86C4-82E4-4CB4-B706-82682BBA3E13}"/>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48C78D0-36B0-454F-86BA-96060C96B3A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は類似団体、香川県平均を下回る結果と</a:t>
          </a:r>
          <a:r>
            <a:rPr kumimoji="1" lang="ja-JP" altLang="en-US" sz="1000">
              <a:latin typeface="ＭＳ Ｐゴシック" panose="020B0600070205080204" pitchFamily="50" charset="-128"/>
              <a:ea typeface="ＭＳ Ｐゴシック" panose="020B0600070205080204" pitchFamily="50" charset="-128"/>
            </a:rPr>
            <a:t>なり、実質債務が相対的に大きくないことが分かる。</a:t>
          </a:r>
        </a:p>
        <a:p>
          <a:r>
            <a:rPr kumimoji="1" lang="ja-JP" altLang="en-US" sz="1000">
              <a:latin typeface="ＭＳ Ｐゴシック" panose="020B0600070205080204" pitchFamily="50" charset="-128"/>
              <a:ea typeface="ＭＳ Ｐゴシック" panose="020B0600070205080204" pitchFamily="50" charset="-128"/>
            </a:rPr>
            <a:t>　今後も、負債が増えないように調整を図っていくとともに財源の確保に尽力していく。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F221375-A9D3-43BF-8DAC-AAB23D1A6962}"/>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5FE8043-6A84-4D91-806D-B2F94C8DE1D1}"/>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AF05508-CC69-46AF-967B-A3BA33517B8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B053D88-45A9-4196-AF96-4A737F56E05C}"/>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5DD6D95-BB57-46F8-8ED2-5CFD1C20EA70}"/>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EFA00137-F55A-430A-8EFA-5E9493462D78}"/>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F7B77F3-C244-471E-800C-EE5EFAFA4FA7}"/>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A076B93-ED47-437F-9660-DE85B28AE0AB}"/>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64FE581-1771-4D62-A5DA-53CF22B29D03}"/>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0CD5491-660B-4162-8E1E-8BC531581722}"/>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D6F55D4-2D17-41A3-9D61-9FF393CDA6AF}"/>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A4FEF6A-B191-4086-88C4-4457A1BFF7BC}"/>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CD7E858-0EE3-4A51-82AE-C10F420FB027}"/>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3CCEA68-65B3-4EAD-AC6F-BC556172FF0F}"/>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2BB40A4-8CA4-4AD5-BAC8-2DA9F1FD279C}"/>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9CFC93C-B9B5-432D-B047-55AA3AA5313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9E11AD3-8893-43BF-BB6A-D75D58F1D07E}"/>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0120540C-C464-47DE-99DC-532EA82C3D66}"/>
            </a:ext>
          </a:extLst>
        </xdr:cNvPr>
        <xdr:cNvCxnSpPr/>
      </xdr:nvCxnSpPr>
      <xdr:spPr>
        <a:xfrm flipV="1">
          <a:off x="13326745" y="5058228"/>
          <a:ext cx="1269" cy="1360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9D094CB8-4AE9-42F9-8E00-D6C4D9373420}"/>
            </a:ext>
          </a:extLst>
        </xdr:cNvPr>
        <xdr:cNvSpPr txBox="1"/>
      </xdr:nvSpPr>
      <xdr:spPr>
        <a:xfrm>
          <a:off x="13379450" y="64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5DA2AF32-4C34-407E-98AF-C95C915D63E8}"/>
            </a:ext>
          </a:extLst>
        </xdr:cNvPr>
        <xdr:cNvCxnSpPr/>
      </xdr:nvCxnSpPr>
      <xdr:spPr>
        <a:xfrm>
          <a:off x="13255625" y="6418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247D6B8-2690-4680-9BD2-5203946DF40C}"/>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522CD70-C002-467C-BF08-61F86D7CBCAC}"/>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107B7CBB-5656-44B6-93EB-6D6527AAEACF}"/>
            </a:ext>
          </a:extLst>
        </xdr:cNvPr>
        <xdr:cNvSpPr txBox="1"/>
      </xdr:nvSpPr>
      <xdr:spPr>
        <a:xfrm>
          <a:off x="13379450" y="576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28ECD800-89B3-4DB7-A650-B0DAEF89FE80}"/>
            </a:ext>
          </a:extLst>
        </xdr:cNvPr>
        <xdr:cNvSpPr/>
      </xdr:nvSpPr>
      <xdr:spPr>
        <a:xfrm>
          <a:off x="13293725" y="57909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35596</xdr:rowOff>
    </xdr:from>
    <xdr:to>
      <xdr:col>72</xdr:col>
      <xdr:colOff>123825</xdr:colOff>
      <xdr:row>32</xdr:row>
      <xdr:rowOff>137196</xdr:rowOff>
    </xdr:to>
    <xdr:sp macro="" textlink="">
      <xdr:nvSpPr>
        <xdr:cNvPr id="146" name="フローチャート: 判断 145">
          <a:extLst>
            <a:ext uri="{FF2B5EF4-FFF2-40B4-BE49-F238E27FC236}">
              <a16:creationId xmlns:a16="http://schemas.microsoft.com/office/drawing/2014/main" id="{43FA5CE7-7A1C-419A-B52D-0889ED047A49}"/>
            </a:ext>
          </a:extLst>
        </xdr:cNvPr>
        <xdr:cNvSpPr/>
      </xdr:nvSpPr>
      <xdr:spPr>
        <a:xfrm>
          <a:off x="12646025" y="60363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18941</xdr:rowOff>
    </xdr:from>
    <xdr:to>
      <xdr:col>68</xdr:col>
      <xdr:colOff>123825</xdr:colOff>
      <xdr:row>32</xdr:row>
      <xdr:rowOff>120541</xdr:rowOff>
    </xdr:to>
    <xdr:sp macro="" textlink="">
      <xdr:nvSpPr>
        <xdr:cNvPr id="147" name="フローチャート: 判断 146">
          <a:extLst>
            <a:ext uri="{FF2B5EF4-FFF2-40B4-BE49-F238E27FC236}">
              <a16:creationId xmlns:a16="http://schemas.microsoft.com/office/drawing/2014/main" id="{3F693B9B-6BD9-4DC2-81A1-A472D3170C02}"/>
            </a:ext>
          </a:extLst>
        </xdr:cNvPr>
        <xdr:cNvSpPr/>
      </xdr:nvSpPr>
      <xdr:spPr>
        <a:xfrm>
          <a:off x="11960225" y="6019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72263</xdr:rowOff>
    </xdr:from>
    <xdr:to>
      <xdr:col>64</xdr:col>
      <xdr:colOff>123825</xdr:colOff>
      <xdr:row>32</xdr:row>
      <xdr:rowOff>2413</xdr:rowOff>
    </xdr:to>
    <xdr:sp macro="" textlink="">
      <xdr:nvSpPr>
        <xdr:cNvPr id="148" name="フローチャート: 判断 147">
          <a:extLst>
            <a:ext uri="{FF2B5EF4-FFF2-40B4-BE49-F238E27FC236}">
              <a16:creationId xmlns:a16="http://schemas.microsoft.com/office/drawing/2014/main" id="{E87248E9-0CB3-4D48-B87A-7E1DCA3193FE}"/>
            </a:ext>
          </a:extLst>
        </xdr:cNvPr>
        <xdr:cNvSpPr/>
      </xdr:nvSpPr>
      <xdr:spPr>
        <a:xfrm>
          <a:off x="11274425" y="59079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82441</xdr:rowOff>
    </xdr:from>
    <xdr:to>
      <xdr:col>60</xdr:col>
      <xdr:colOff>123825</xdr:colOff>
      <xdr:row>32</xdr:row>
      <xdr:rowOff>12591</xdr:rowOff>
    </xdr:to>
    <xdr:sp macro="" textlink="">
      <xdr:nvSpPr>
        <xdr:cNvPr id="149" name="フローチャート: 判断 148">
          <a:extLst>
            <a:ext uri="{FF2B5EF4-FFF2-40B4-BE49-F238E27FC236}">
              <a16:creationId xmlns:a16="http://schemas.microsoft.com/office/drawing/2014/main" id="{5B1CAB81-5B06-4E21-AD95-9AD4C8329413}"/>
            </a:ext>
          </a:extLst>
        </xdr:cNvPr>
        <xdr:cNvSpPr/>
      </xdr:nvSpPr>
      <xdr:spPr>
        <a:xfrm>
          <a:off x="10588625" y="592444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2954CCB-7F7B-44BA-8AD3-B9DF0FDD8EA7}"/>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C654D10-DC48-4A0E-A488-5CA7CA379004}"/>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B2CD0F4-9D41-45B9-8A43-0BC3631F0455}"/>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FB2B543-856D-4D96-A633-89597BE1B21F}"/>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BDE17EE-1AF6-4051-9FEE-AFADFDBE09D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32902</xdr:rowOff>
    </xdr:from>
    <xdr:to>
      <xdr:col>76</xdr:col>
      <xdr:colOff>73025</xdr:colOff>
      <xdr:row>30</xdr:row>
      <xdr:rowOff>134502</xdr:rowOff>
    </xdr:to>
    <xdr:sp macro="" textlink="">
      <xdr:nvSpPr>
        <xdr:cNvPr id="155" name="楕円 154">
          <a:extLst>
            <a:ext uri="{FF2B5EF4-FFF2-40B4-BE49-F238E27FC236}">
              <a16:creationId xmlns:a16="http://schemas.microsoft.com/office/drawing/2014/main" id="{AEB5B4DE-FC50-406B-97FC-CF5DA7950EB5}"/>
            </a:ext>
          </a:extLst>
        </xdr:cNvPr>
        <xdr:cNvSpPr/>
      </xdr:nvSpPr>
      <xdr:spPr>
        <a:xfrm>
          <a:off x="13293725" y="57066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55779</xdr:rowOff>
    </xdr:from>
    <xdr:ext cx="469744" cy="259045"/>
    <xdr:sp macro="" textlink="">
      <xdr:nvSpPr>
        <xdr:cNvPr id="156" name="債務償還比率該当値テキスト">
          <a:extLst>
            <a:ext uri="{FF2B5EF4-FFF2-40B4-BE49-F238E27FC236}">
              <a16:creationId xmlns:a16="http://schemas.microsoft.com/office/drawing/2014/main" id="{5E9EE0EC-CB88-40EC-8F2E-AB91AE699762}"/>
            </a:ext>
          </a:extLst>
        </xdr:cNvPr>
        <xdr:cNvSpPr txBox="1"/>
      </xdr:nvSpPr>
      <xdr:spPr>
        <a:xfrm>
          <a:off x="13379450" y="55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24611</xdr:rowOff>
    </xdr:from>
    <xdr:to>
      <xdr:col>72</xdr:col>
      <xdr:colOff>123825</xdr:colOff>
      <xdr:row>31</xdr:row>
      <xdr:rowOff>126211</xdr:rowOff>
    </xdr:to>
    <xdr:sp macro="" textlink="">
      <xdr:nvSpPr>
        <xdr:cNvPr id="157" name="楕円 156">
          <a:extLst>
            <a:ext uri="{FF2B5EF4-FFF2-40B4-BE49-F238E27FC236}">
              <a16:creationId xmlns:a16="http://schemas.microsoft.com/office/drawing/2014/main" id="{89FE9E4E-BF18-4CCA-8BD5-BC5797D3DA71}"/>
            </a:ext>
          </a:extLst>
        </xdr:cNvPr>
        <xdr:cNvSpPr/>
      </xdr:nvSpPr>
      <xdr:spPr>
        <a:xfrm>
          <a:off x="12646025" y="5866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83702</xdr:rowOff>
    </xdr:from>
    <xdr:to>
      <xdr:col>76</xdr:col>
      <xdr:colOff>22225</xdr:colOff>
      <xdr:row>31</xdr:row>
      <xdr:rowOff>75411</xdr:rowOff>
    </xdr:to>
    <xdr:cxnSp macro="">
      <xdr:nvCxnSpPr>
        <xdr:cNvPr id="158" name="直線コネクタ 157">
          <a:extLst>
            <a:ext uri="{FF2B5EF4-FFF2-40B4-BE49-F238E27FC236}">
              <a16:creationId xmlns:a16="http://schemas.microsoft.com/office/drawing/2014/main" id="{91FCFFFD-3E20-4FB2-B6C7-355F25317588}"/>
            </a:ext>
          </a:extLst>
        </xdr:cNvPr>
        <xdr:cNvCxnSpPr/>
      </xdr:nvCxnSpPr>
      <xdr:spPr>
        <a:xfrm flipV="1">
          <a:off x="12693650" y="5763777"/>
          <a:ext cx="638175" cy="1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166760</xdr:rowOff>
    </xdr:from>
    <xdr:to>
      <xdr:col>68</xdr:col>
      <xdr:colOff>123825</xdr:colOff>
      <xdr:row>31</xdr:row>
      <xdr:rowOff>96910</xdr:rowOff>
    </xdr:to>
    <xdr:sp macro="" textlink="">
      <xdr:nvSpPr>
        <xdr:cNvPr id="159" name="楕円 158">
          <a:extLst>
            <a:ext uri="{FF2B5EF4-FFF2-40B4-BE49-F238E27FC236}">
              <a16:creationId xmlns:a16="http://schemas.microsoft.com/office/drawing/2014/main" id="{79BC98CE-97E5-45C1-9B10-A9474B99FCA9}"/>
            </a:ext>
          </a:extLst>
        </xdr:cNvPr>
        <xdr:cNvSpPr/>
      </xdr:nvSpPr>
      <xdr:spPr>
        <a:xfrm>
          <a:off x="11960225" y="5840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46110</xdr:rowOff>
    </xdr:from>
    <xdr:to>
      <xdr:col>72</xdr:col>
      <xdr:colOff>73025</xdr:colOff>
      <xdr:row>31</xdr:row>
      <xdr:rowOff>75411</xdr:rowOff>
    </xdr:to>
    <xdr:cxnSp macro="">
      <xdr:nvCxnSpPr>
        <xdr:cNvPr id="160" name="直線コネクタ 159">
          <a:extLst>
            <a:ext uri="{FF2B5EF4-FFF2-40B4-BE49-F238E27FC236}">
              <a16:creationId xmlns:a16="http://schemas.microsoft.com/office/drawing/2014/main" id="{B03C57C8-50C9-4607-A3DC-3F64C5D723CE}"/>
            </a:ext>
          </a:extLst>
        </xdr:cNvPr>
        <xdr:cNvCxnSpPr/>
      </xdr:nvCxnSpPr>
      <xdr:spPr>
        <a:xfrm>
          <a:off x="12007850" y="5888110"/>
          <a:ext cx="6858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166760</xdr:rowOff>
    </xdr:from>
    <xdr:to>
      <xdr:col>64</xdr:col>
      <xdr:colOff>123825</xdr:colOff>
      <xdr:row>31</xdr:row>
      <xdr:rowOff>96910</xdr:rowOff>
    </xdr:to>
    <xdr:sp macro="" textlink="">
      <xdr:nvSpPr>
        <xdr:cNvPr id="161" name="楕円 160">
          <a:extLst>
            <a:ext uri="{FF2B5EF4-FFF2-40B4-BE49-F238E27FC236}">
              <a16:creationId xmlns:a16="http://schemas.microsoft.com/office/drawing/2014/main" id="{C72E05B6-C56F-4509-9546-CC7A01627754}"/>
            </a:ext>
          </a:extLst>
        </xdr:cNvPr>
        <xdr:cNvSpPr/>
      </xdr:nvSpPr>
      <xdr:spPr>
        <a:xfrm>
          <a:off x="11274425" y="5840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46110</xdr:rowOff>
    </xdr:from>
    <xdr:to>
      <xdr:col>68</xdr:col>
      <xdr:colOff>73025</xdr:colOff>
      <xdr:row>31</xdr:row>
      <xdr:rowOff>46110</xdr:rowOff>
    </xdr:to>
    <xdr:cxnSp macro="">
      <xdr:nvCxnSpPr>
        <xdr:cNvPr id="162" name="直線コネクタ 161">
          <a:extLst>
            <a:ext uri="{FF2B5EF4-FFF2-40B4-BE49-F238E27FC236}">
              <a16:creationId xmlns:a16="http://schemas.microsoft.com/office/drawing/2014/main" id="{85ECB912-6676-4CBB-9460-0648F88866EE}"/>
            </a:ext>
          </a:extLst>
        </xdr:cNvPr>
        <xdr:cNvCxnSpPr/>
      </xdr:nvCxnSpPr>
      <xdr:spPr>
        <a:xfrm>
          <a:off x="11322050" y="588811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131907</xdr:rowOff>
    </xdr:from>
    <xdr:to>
      <xdr:col>60</xdr:col>
      <xdr:colOff>123825</xdr:colOff>
      <xdr:row>31</xdr:row>
      <xdr:rowOff>62057</xdr:rowOff>
    </xdr:to>
    <xdr:sp macro="" textlink="">
      <xdr:nvSpPr>
        <xdr:cNvPr id="163" name="楕円 162">
          <a:extLst>
            <a:ext uri="{FF2B5EF4-FFF2-40B4-BE49-F238E27FC236}">
              <a16:creationId xmlns:a16="http://schemas.microsoft.com/office/drawing/2014/main" id="{B9F33037-98AF-4F34-AEED-F5E3BCD52AAC}"/>
            </a:ext>
          </a:extLst>
        </xdr:cNvPr>
        <xdr:cNvSpPr/>
      </xdr:nvSpPr>
      <xdr:spPr>
        <a:xfrm>
          <a:off x="10588625" y="5808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11257</xdr:rowOff>
    </xdr:from>
    <xdr:to>
      <xdr:col>64</xdr:col>
      <xdr:colOff>73025</xdr:colOff>
      <xdr:row>31</xdr:row>
      <xdr:rowOff>46110</xdr:rowOff>
    </xdr:to>
    <xdr:cxnSp macro="">
      <xdr:nvCxnSpPr>
        <xdr:cNvPr id="164" name="直線コネクタ 163">
          <a:extLst>
            <a:ext uri="{FF2B5EF4-FFF2-40B4-BE49-F238E27FC236}">
              <a16:creationId xmlns:a16="http://schemas.microsoft.com/office/drawing/2014/main" id="{B46390F3-455D-409A-BEC4-E50D3065CA42}"/>
            </a:ext>
          </a:extLst>
        </xdr:cNvPr>
        <xdr:cNvCxnSpPr/>
      </xdr:nvCxnSpPr>
      <xdr:spPr>
        <a:xfrm>
          <a:off x="10636250" y="5846907"/>
          <a:ext cx="6858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128323</xdr:rowOff>
    </xdr:from>
    <xdr:ext cx="469744" cy="259045"/>
    <xdr:sp macro="" textlink="">
      <xdr:nvSpPr>
        <xdr:cNvPr id="165" name="n_1aveValue債務償還比率">
          <a:extLst>
            <a:ext uri="{FF2B5EF4-FFF2-40B4-BE49-F238E27FC236}">
              <a16:creationId xmlns:a16="http://schemas.microsoft.com/office/drawing/2014/main" id="{C396A815-B14C-4F75-993C-0857319AE30F}"/>
            </a:ext>
          </a:extLst>
        </xdr:cNvPr>
        <xdr:cNvSpPr txBox="1"/>
      </xdr:nvSpPr>
      <xdr:spPr>
        <a:xfrm>
          <a:off x="12465127" y="61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111668</xdr:rowOff>
    </xdr:from>
    <xdr:ext cx="469744" cy="259045"/>
    <xdr:sp macro="" textlink="">
      <xdr:nvSpPr>
        <xdr:cNvPr id="166" name="n_2aveValue債務償還比率">
          <a:extLst>
            <a:ext uri="{FF2B5EF4-FFF2-40B4-BE49-F238E27FC236}">
              <a16:creationId xmlns:a16="http://schemas.microsoft.com/office/drawing/2014/main" id="{2D23C0C8-9796-4610-918C-2C28C53F79F2}"/>
            </a:ext>
          </a:extLst>
        </xdr:cNvPr>
        <xdr:cNvSpPr txBox="1"/>
      </xdr:nvSpPr>
      <xdr:spPr>
        <a:xfrm>
          <a:off x="11788852" y="61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164990</xdr:rowOff>
    </xdr:from>
    <xdr:ext cx="469744" cy="259045"/>
    <xdr:sp macro="" textlink="">
      <xdr:nvSpPr>
        <xdr:cNvPr id="167" name="n_3aveValue債務償還比率">
          <a:extLst>
            <a:ext uri="{FF2B5EF4-FFF2-40B4-BE49-F238E27FC236}">
              <a16:creationId xmlns:a16="http://schemas.microsoft.com/office/drawing/2014/main" id="{3753BD74-1DBD-4F24-ABD4-6EA916214BD1}"/>
            </a:ext>
          </a:extLst>
        </xdr:cNvPr>
        <xdr:cNvSpPr txBox="1"/>
      </xdr:nvSpPr>
      <xdr:spPr>
        <a:xfrm>
          <a:off x="11103052"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3718</xdr:rowOff>
    </xdr:from>
    <xdr:ext cx="469744" cy="259045"/>
    <xdr:sp macro="" textlink="">
      <xdr:nvSpPr>
        <xdr:cNvPr id="168" name="n_4aveValue債務償還比率">
          <a:extLst>
            <a:ext uri="{FF2B5EF4-FFF2-40B4-BE49-F238E27FC236}">
              <a16:creationId xmlns:a16="http://schemas.microsoft.com/office/drawing/2014/main" id="{A9D770B6-512D-42CC-94A3-319DEEA4B65F}"/>
            </a:ext>
          </a:extLst>
        </xdr:cNvPr>
        <xdr:cNvSpPr txBox="1"/>
      </xdr:nvSpPr>
      <xdr:spPr>
        <a:xfrm>
          <a:off x="10417252" y="60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142738</xdr:rowOff>
    </xdr:from>
    <xdr:ext cx="469744" cy="259045"/>
    <xdr:sp macro="" textlink="">
      <xdr:nvSpPr>
        <xdr:cNvPr id="169" name="n_1mainValue債務償還比率">
          <a:extLst>
            <a:ext uri="{FF2B5EF4-FFF2-40B4-BE49-F238E27FC236}">
              <a16:creationId xmlns:a16="http://schemas.microsoft.com/office/drawing/2014/main" id="{9877C439-BA25-4927-BB2B-00BEE3AF9151}"/>
            </a:ext>
          </a:extLst>
        </xdr:cNvPr>
        <xdr:cNvSpPr txBox="1"/>
      </xdr:nvSpPr>
      <xdr:spPr>
        <a:xfrm>
          <a:off x="12465127" y="56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113437</xdr:rowOff>
    </xdr:from>
    <xdr:ext cx="469744" cy="259045"/>
    <xdr:sp macro="" textlink="">
      <xdr:nvSpPr>
        <xdr:cNvPr id="170" name="n_2mainValue債務償還比率">
          <a:extLst>
            <a:ext uri="{FF2B5EF4-FFF2-40B4-BE49-F238E27FC236}">
              <a16:creationId xmlns:a16="http://schemas.microsoft.com/office/drawing/2014/main" id="{E92C83F9-367D-466C-84A9-C6D89B7F816B}"/>
            </a:ext>
          </a:extLst>
        </xdr:cNvPr>
        <xdr:cNvSpPr txBox="1"/>
      </xdr:nvSpPr>
      <xdr:spPr>
        <a:xfrm>
          <a:off x="11788852" y="562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113437</xdr:rowOff>
    </xdr:from>
    <xdr:ext cx="469744" cy="259045"/>
    <xdr:sp macro="" textlink="">
      <xdr:nvSpPr>
        <xdr:cNvPr id="171" name="n_3mainValue債務償還比率">
          <a:extLst>
            <a:ext uri="{FF2B5EF4-FFF2-40B4-BE49-F238E27FC236}">
              <a16:creationId xmlns:a16="http://schemas.microsoft.com/office/drawing/2014/main" id="{6133ACF6-DCF8-4B20-B4F2-A431A16DAB7E}"/>
            </a:ext>
          </a:extLst>
        </xdr:cNvPr>
        <xdr:cNvSpPr txBox="1"/>
      </xdr:nvSpPr>
      <xdr:spPr>
        <a:xfrm>
          <a:off x="11103052" y="562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78584</xdr:rowOff>
    </xdr:from>
    <xdr:ext cx="469744" cy="259045"/>
    <xdr:sp macro="" textlink="">
      <xdr:nvSpPr>
        <xdr:cNvPr id="172" name="n_4mainValue債務償還比率">
          <a:extLst>
            <a:ext uri="{FF2B5EF4-FFF2-40B4-BE49-F238E27FC236}">
              <a16:creationId xmlns:a16="http://schemas.microsoft.com/office/drawing/2014/main" id="{4C629335-279F-4AE1-BA52-26FED701DD26}"/>
            </a:ext>
          </a:extLst>
        </xdr:cNvPr>
        <xdr:cNvSpPr txBox="1"/>
      </xdr:nvSpPr>
      <xdr:spPr>
        <a:xfrm>
          <a:off x="10417252" y="55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7EE599E-CBF5-44FE-90FF-F8899EF9871F}"/>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5430DD5-8111-4ED7-9C93-99E948B6D7F3}"/>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CAA96A3-CF95-46B1-B061-36F96A1F4468}"/>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BC78AE8-3F25-4785-8109-B21348FABD0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232AC63-7A08-46BF-956F-4E40A4EF15D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9C44576-ED0F-49FE-AE25-62BDE3528FE8}"/>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E0CCCF-CE45-4FA7-A421-4A4D1C9D8B4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344A7C-91CD-4C0E-A40C-337F83DC030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FAF352-5097-4FBD-8D5A-60A77B11F56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C2A4F2-16F4-438D-93F0-4B3AA7A5AB7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C82546-C6B0-484D-8AD0-3EA8D9DCA8B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CA81DC-C361-4A63-8EDF-78E951C5FE0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39CF9E-7D39-4124-BF1D-CEC87F2D2D7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82381D-8178-49C6-B4EE-653FEF9CE81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B55E51-3682-433A-8878-2B44F7BC10B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447832-B917-480A-885A-9D1F029D132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169219-E6DF-452B-80F7-3E9B5CB1EAD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08A933-7E96-4D14-BF9A-05E8D62096B2}"/>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7D487C-72CF-4CA3-AF54-111E4D05C60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192554-A521-47CB-A4C5-8BC85324674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050BE6-EE3E-4939-9129-8A028C66B56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695D30-1E24-4384-906C-FDBB17FB5A9D}"/>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2A3168-10D8-44D7-9D07-0725403A034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E9751F-92B4-4654-9BB1-7589AA5EE70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A2D481-3177-4D1B-916D-B3CE47EF77F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A0003E-D12C-4C07-9BA7-FC7CED9A46B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D5546E-4D88-4451-9EA4-DDB0F8F066B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36672A-0942-4F3B-AA72-7349A4B9CC2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51272D-4BA9-4398-A8B2-4D64556F081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6B9F58-E46C-4307-B55C-199B8C0312B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9A9C95-F9A7-4EF3-A92E-89AAF01DA8D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CD5D97-EB2D-422E-87F7-E76B251705C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0E9C92-736F-44C2-8F40-4180491BB57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B3E7B5-FA5B-4367-A1C4-E612D8AD640C}"/>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FDB9B2-D44C-4DAE-93B6-1394B14664B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A3A537-C9A4-42C4-8BCB-76B3FD755303}"/>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E5BEB1-85E6-4FEE-BD3C-D4D1DF0FEBDD}"/>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96A985-1C27-4042-97DF-AADA5947D97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D18AE8-CB56-44DE-A912-8E846CCF65A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AC55D9-1962-451F-8272-9A4A5A304358}"/>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547616-D389-4240-9ABA-02159E9C52C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34F2DA-B2B7-4933-8747-0253583042DB}"/>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69608A-382F-4187-BC6C-4F80B22DAE9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8BFD9F-C85D-477B-9570-50FD69455216}"/>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FDA383-001B-4A0F-A8FB-CA86D2E51DB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2B9483-3086-4D4C-86D6-A8CDE1503AB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1A4670-3478-40DD-AB9F-98A0C587EEC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E62A33-74F8-4E2D-B918-471E596579B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3EBD81-FC3D-4996-8DAC-97637733E95D}"/>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F9D016-A83E-40B5-80FE-C97FC367CBDA}"/>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BABCA0-D174-4D1F-B39D-98238251F5A0}"/>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FA39B89-58EC-4734-8FEE-695755AD9F0D}"/>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A545B9-AA74-4ACC-BBA0-5D2C599BB24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E18A2F-3315-437D-A679-C47CB0A4340D}"/>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F17949-D4FC-4017-AAB1-D2C1CA146E16}"/>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276D90-59D2-4E16-B302-0EA7EE03687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03458A-B529-44C4-BD0D-6C4F343DED07}"/>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25B1E6-F10C-4DFC-AAB4-A2B34CA87E48}"/>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CCD486-4842-4E5E-A9E5-6E7424CD9D5A}"/>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7DB7E2C-BAC2-4211-8FEA-729F561EA6A8}"/>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BB5CFED-5708-4AAA-B927-C001A57BA34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2ACF2130-69DA-40C1-BD71-74DE1976BFEE}"/>
            </a:ext>
          </a:extLst>
        </xdr:cNvPr>
        <xdr:cNvCxnSpPr/>
      </xdr:nvCxnSpPr>
      <xdr:spPr>
        <a:xfrm flipV="1">
          <a:off x="4180840" y="5473700"/>
          <a:ext cx="0" cy="12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E7DCE884-F621-4D6D-9D8B-42B14D4F3720}"/>
            </a:ext>
          </a:extLst>
        </xdr:cNvPr>
        <xdr:cNvSpPr txBox="1"/>
      </xdr:nvSpPr>
      <xdr:spPr>
        <a:xfrm>
          <a:off x="4219575" y="667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638F0D00-EB70-440B-A861-9ACE31191D40}"/>
            </a:ext>
          </a:extLst>
        </xdr:cNvPr>
        <xdr:cNvCxnSpPr/>
      </xdr:nvCxnSpPr>
      <xdr:spPr>
        <a:xfrm>
          <a:off x="4105275" y="667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D67BE7F6-E21E-45C0-96C6-23D4C603586B}"/>
            </a:ext>
          </a:extLst>
        </xdr:cNvPr>
        <xdr:cNvSpPr txBox="1"/>
      </xdr:nvSpPr>
      <xdr:spPr>
        <a:xfrm>
          <a:off x="4219575" y="52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EFD27E28-164D-487A-A2C7-B2173DD29A39}"/>
            </a:ext>
          </a:extLst>
        </xdr:cNvPr>
        <xdr:cNvCxnSpPr/>
      </xdr:nvCxnSpPr>
      <xdr:spPr>
        <a:xfrm>
          <a:off x="4105275" y="5473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602E820-0740-4C15-91F5-B977FC1187E8}"/>
            </a:ext>
          </a:extLst>
        </xdr:cNvPr>
        <xdr:cNvSpPr txBox="1"/>
      </xdr:nvSpPr>
      <xdr:spPr>
        <a:xfrm>
          <a:off x="4219575"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10AD1AE0-621B-4944-877F-EDFD796694AE}"/>
            </a:ext>
          </a:extLst>
        </xdr:cNvPr>
        <xdr:cNvSpPr/>
      </xdr:nvSpPr>
      <xdr:spPr>
        <a:xfrm>
          <a:off x="4124325" y="614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4" name="フローチャート: 判断 63">
          <a:extLst>
            <a:ext uri="{FF2B5EF4-FFF2-40B4-BE49-F238E27FC236}">
              <a16:creationId xmlns:a16="http://schemas.microsoft.com/office/drawing/2014/main" id="{1396D3EA-931F-4999-AD88-5EB088DF54A1}"/>
            </a:ext>
          </a:extLst>
        </xdr:cNvPr>
        <xdr:cNvSpPr/>
      </xdr:nvSpPr>
      <xdr:spPr>
        <a:xfrm>
          <a:off x="3381375" y="60458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5" name="フローチャート: 判断 64">
          <a:extLst>
            <a:ext uri="{FF2B5EF4-FFF2-40B4-BE49-F238E27FC236}">
              <a16:creationId xmlns:a16="http://schemas.microsoft.com/office/drawing/2014/main" id="{9DF70119-A866-46A0-96BA-2931C5637705}"/>
            </a:ext>
          </a:extLst>
        </xdr:cNvPr>
        <xdr:cNvSpPr/>
      </xdr:nvSpPr>
      <xdr:spPr>
        <a:xfrm>
          <a:off x="2571750" y="6050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a:extLst>
            <a:ext uri="{FF2B5EF4-FFF2-40B4-BE49-F238E27FC236}">
              <a16:creationId xmlns:a16="http://schemas.microsoft.com/office/drawing/2014/main" id="{3B30F56B-B0FF-4DF9-8F17-680E34F1F59F}"/>
            </a:ext>
          </a:extLst>
        </xdr:cNvPr>
        <xdr:cNvSpPr/>
      </xdr:nvSpPr>
      <xdr:spPr>
        <a:xfrm>
          <a:off x="1781175" y="5997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F7745FE5-772C-41EA-ADD1-302F83748D70}"/>
            </a:ext>
          </a:extLst>
        </xdr:cNvPr>
        <xdr:cNvSpPr/>
      </xdr:nvSpPr>
      <xdr:spPr>
        <a:xfrm>
          <a:off x="981075" y="5988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5643E0-0227-4335-BAD9-BEA6B0945D9C}"/>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915760-1EF2-44B3-B761-94A97CAF41B1}"/>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7B1C73-2445-4B01-8FD6-C3ACB85845E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5FDA67-CC51-47B0-AAE0-8FF46AD84FE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20369A-1358-4004-992E-64566E1D7AA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8643AFA3-D664-4D41-BDC8-ADDB731EC3FF}"/>
            </a:ext>
          </a:extLst>
        </xdr:cNvPr>
        <xdr:cNvSpPr/>
      </xdr:nvSpPr>
      <xdr:spPr>
        <a:xfrm>
          <a:off x="4124325" y="6122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14733885-91C2-431B-892A-E8C64DD503A1}"/>
            </a:ext>
          </a:extLst>
        </xdr:cNvPr>
        <xdr:cNvSpPr txBox="1"/>
      </xdr:nvSpPr>
      <xdr:spPr>
        <a:xfrm>
          <a:off x="4219575"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AEDABC9D-041D-4AED-8091-22CE63FD5EDA}"/>
            </a:ext>
          </a:extLst>
        </xdr:cNvPr>
        <xdr:cNvSpPr/>
      </xdr:nvSpPr>
      <xdr:spPr>
        <a:xfrm>
          <a:off x="3381375" y="61036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DFECFBB0-87EC-4BE1-9FBB-8FC1B31CB4A7}"/>
            </a:ext>
          </a:extLst>
        </xdr:cNvPr>
        <xdr:cNvCxnSpPr/>
      </xdr:nvCxnSpPr>
      <xdr:spPr>
        <a:xfrm>
          <a:off x="3429000" y="615124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9E2F3DE6-897F-4E7A-9A2C-A3E1FC23C862}"/>
            </a:ext>
          </a:extLst>
        </xdr:cNvPr>
        <xdr:cNvSpPr/>
      </xdr:nvSpPr>
      <xdr:spPr>
        <a:xfrm>
          <a:off x="2571750" y="6083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63E53E41-09A6-4E03-82BA-6C5755CFFA5F}"/>
            </a:ext>
          </a:extLst>
        </xdr:cNvPr>
        <xdr:cNvCxnSpPr/>
      </xdr:nvCxnSpPr>
      <xdr:spPr>
        <a:xfrm>
          <a:off x="2619375" y="614108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a:extLst>
            <a:ext uri="{FF2B5EF4-FFF2-40B4-BE49-F238E27FC236}">
              <a16:creationId xmlns:a16="http://schemas.microsoft.com/office/drawing/2014/main" id="{5DE1263C-6AA8-4FB0-81DB-60F28ED5AF21}"/>
            </a:ext>
          </a:extLst>
        </xdr:cNvPr>
        <xdr:cNvSpPr/>
      </xdr:nvSpPr>
      <xdr:spPr>
        <a:xfrm>
          <a:off x="1781175" y="606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7E0F941E-AA10-407B-B1BA-E3285FAD1821}"/>
            </a:ext>
          </a:extLst>
        </xdr:cNvPr>
        <xdr:cNvCxnSpPr/>
      </xdr:nvCxnSpPr>
      <xdr:spPr>
        <a:xfrm>
          <a:off x="1828800" y="6116955"/>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D13AA30B-7B05-4CA5-B5A0-A080CCCDD9AA}"/>
            </a:ext>
          </a:extLst>
        </xdr:cNvPr>
        <xdr:cNvSpPr/>
      </xdr:nvSpPr>
      <xdr:spPr>
        <a:xfrm>
          <a:off x="981075" y="6064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1EAD5AD5-0500-4F09-87C6-E458B0B96F80}"/>
            </a:ext>
          </a:extLst>
        </xdr:cNvPr>
        <xdr:cNvCxnSpPr/>
      </xdr:nvCxnSpPr>
      <xdr:spPr>
        <a:xfrm flipV="1">
          <a:off x="1028700" y="6116955"/>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DE7EEF85-79FD-4382-B3D5-A242EFBD0DAE}"/>
            </a:ext>
          </a:extLst>
        </xdr:cNvPr>
        <xdr:cNvSpPr txBox="1"/>
      </xdr:nvSpPr>
      <xdr:spPr>
        <a:xfrm>
          <a:off x="3239144"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4" name="n_2aveValue【道路】&#10;有形固定資産減価償却率">
          <a:extLst>
            <a:ext uri="{FF2B5EF4-FFF2-40B4-BE49-F238E27FC236}">
              <a16:creationId xmlns:a16="http://schemas.microsoft.com/office/drawing/2014/main" id="{3838B7C6-6264-4F9C-ACF4-4ABA0E430E88}"/>
            </a:ext>
          </a:extLst>
        </xdr:cNvPr>
        <xdr:cNvSpPr txBox="1"/>
      </xdr:nvSpPr>
      <xdr:spPr>
        <a:xfrm>
          <a:off x="2439044"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5" name="n_3aveValue【道路】&#10;有形固定資産減価償却率">
          <a:extLst>
            <a:ext uri="{FF2B5EF4-FFF2-40B4-BE49-F238E27FC236}">
              <a16:creationId xmlns:a16="http://schemas.microsoft.com/office/drawing/2014/main" id="{9956EC2E-D596-432C-9E29-6F074049ABE5}"/>
            </a:ext>
          </a:extLst>
        </xdr:cNvPr>
        <xdr:cNvSpPr txBox="1"/>
      </xdr:nvSpPr>
      <xdr:spPr>
        <a:xfrm>
          <a:off x="164846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D920B852-98E6-4D6E-B2B4-3D46529A6AF2}"/>
            </a:ext>
          </a:extLst>
        </xdr:cNvPr>
        <xdr:cNvSpPr txBox="1"/>
      </xdr:nvSpPr>
      <xdr:spPr>
        <a:xfrm>
          <a:off x="848369"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97B5D13F-F600-4B51-A734-5C2D271649D3}"/>
            </a:ext>
          </a:extLst>
        </xdr:cNvPr>
        <xdr:cNvSpPr txBox="1"/>
      </xdr:nvSpPr>
      <xdr:spPr>
        <a:xfrm>
          <a:off x="32391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B47C0C16-45D5-4106-BF85-168715F0549A}"/>
            </a:ext>
          </a:extLst>
        </xdr:cNvPr>
        <xdr:cNvSpPr txBox="1"/>
      </xdr:nvSpPr>
      <xdr:spPr>
        <a:xfrm>
          <a:off x="24390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A1FACAAA-BC51-473D-BC1F-BD455C750543}"/>
            </a:ext>
          </a:extLst>
        </xdr:cNvPr>
        <xdr:cNvSpPr txBox="1"/>
      </xdr:nvSpPr>
      <xdr:spPr>
        <a:xfrm>
          <a:off x="1648469" y="616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EF7F84E1-2BA2-4DEE-A619-97E47AA117D2}"/>
            </a:ext>
          </a:extLst>
        </xdr:cNvPr>
        <xdr:cNvSpPr txBox="1"/>
      </xdr:nvSpPr>
      <xdr:spPr>
        <a:xfrm>
          <a:off x="848369" y="616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85D494C-FBC8-4F7D-808A-3F1E924E49E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0F8BC4-F101-4FF0-A279-69CAD0338096}"/>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CA1FF1-FEA8-4DDD-A622-12E2D1F891A4}"/>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47ABA6-D8A6-4C59-88AA-322FE339DCC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29085DB-62D3-427E-B8EA-09B931C6BC79}"/>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297BB5-5D5D-4724-A383-DD3F27914E05}"/>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6A9925-1719-4BE1-B298-129BFDC23648}"/>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667377E-70B9-4A80-8558-AAC4462742B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B2B1F6-7EAD-43C4-A731-EC3BBE6B8F1C}"/>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47B715-D27C-4F0E-9001-A1016EE7C74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832A674-E209-4FA1-9BFD-C6988AF968AD}"/>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402F2CD-C11F-44AD-B4D9-2AA2685C7B4A}"/>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740E583-8EC5-4B98-A363-B055467AFAFD}"/>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A205FF3-F4A6-4BDB-ADAD-50968A69FE4D}"/>
            </a:ext>
          </a:extLst>
        </xdr:cNvPr>
        <xdr:cNvSpPr txBox="1"/>
      </xdr:nvSpPr>
      <xdr:spPr>
        <a:xfrm>
          <a:off x="5478976"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5A954C3-149E-4816-8182-4E5D2DFF3587}"/>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0AA11F0-DBA2-4F4A-89BE-368C9C2D5449}"/>
            </a:ext>
          </a:extLst>
        </xdr:cNvPr>
        <xdr:cNvSpPr txBox="1"/>
      </xdr:nvSpPr>
      <xdr:spPr>
        <a:xfrm>
          <a:off x="5478976"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E2ACD35-2B45-4B11-8310-CCE3C858B992}"/>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5A440E3-7E22-496B-BF08-D3717DAC2DED}"/>
            </a:ext>
          </a:extLst>
        </xdr:cNvPr>
        <xdr:cNvSpPr txBox="1"/>
      </xdr:nvSpPr>
      <xdr:spPr>
        <a:xfrm>
          <a:off x="5478976"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AAD6696-D85D-433F-8055-FDD7B6AF68D1}"/>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FE5737C-FD96-4739-9104-465E4859A4C5}"/>
            </a:ext>
          </a:extLst>
        </xdr:cNvPr>
        <xdr:cNvSpPr txBox="1"/>
      </xdr:nvSpPr>
      <xdr:spPr>
        <a:xfrm>
          <a:off x="5478976"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27C62B6-A72F-45EF-B19B-676E1B84A80C}"/>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E62103D-2B26-45BC-9D71-B03821814D68}"/>
            </a:ext>
          </a:extLst>
        </xdr:cNvPr>
        <xdr:cNvSpPr txBox="1"/>
      </xdr:nvSpPr>
      <xdr:spPr>
        <a:xfrm>
          <a:off x="5478976" y="5219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55977FC-883C-4739-A155-B32F8008C1A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1749434-7514-4E42-9C14-04609852E7EB}"/>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ED051B-2A5F-41C6-B99C-337951511D64}"/>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9CBFBCC3-5F97-4B6F-8BC4-753E5BB726EA}"/>
            </a:ext>
          </a:extLst>
        </xdr:cNvPr>
        <xdr:cNvCxnSpPr/>
      </xdr:nvCxnSpPr>
      <xdr:spPr>
        <a:xfrm flipV="1">
          <a:off x="9429115" y="5497071"/>
          <a:ext cx="0" cy="121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64FAB83D-FDC6-4A38-956F-B9868A5DBF37}"/>
            </a:ext>
          </a:extLst>
        </xdr:cNvPr>
        <xdr:cNvSpPr txBox="1"/>
      </xdr:nvSpPr>
      <xdr:spPr>
        <a:xfrm>
          <a:off x="9467850" y="671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B3872ECB-D799-498A-906A-2A0609E08363}"/>
            </a:ext>
          </a:extLst>
        </xdr:cNvPr>
        <xdr:cNvCxnSpPr/>
      </xdr:nvCxnSpPr>
      <xdr:spPr>
        <a:xfrm>
          <a:off x="9363075" y="67156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F3725723-1827-45C4-BA92-115DCC0B514D}"/>
            </a:ext>
          </a:extLst>
        </xdr:cNvPr>
        <xdr:cNvSpPr txBox="1"/>
      </xdr:nvSpPr>
      <xdr:spPr>
        <a:xfrm>
          <a:off x="9467850" y="52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57F19987-585A-4D4D-B4EF-707D9E7AA93F}"/>
            </a:ext>
          </a:extLst>
        </xdr:cNvPr>
        <xdr:cNvCxnSpPr/>
      </xdr:nvCxnSpPr>
      <xdr:spPr>
        <a:xfrm>
          <a:off x="9363075" y="5497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AFCC8554-7DDD-4DDC-AAE7-07175A7B12CC}"/>
            </a:ext>
          </a:extLst>
        </xdr:cNvPr>
        <xdr:cNvSpPr txBox="1"/>
      </xdr:nvSpPr>
      <xdr:spPr>
        <a:xfrm>
          <a:off x="9467850" y="602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A7E34B74-FB53-41ED-B6D8-C49DD791F3D8}"/>
            </a:ext>
          </a:extLst>
        </xdr:cNvPr>
        <xdr:cNvSpPr/>
      </xdr:nvSpPr>
      <xdr:spPr>
        <a:xfrm>
          <a:off x="9401175" y="61658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xdr:rowOff>
    </xdr:from>
    <xdr:to>
      <xdr:col>50</xdr:col>
      <xdr:colOff>165100</xdr:colOff>
      <xdr:row>38</xdr:row>
      <xdr:rowOff>102605</xdr:rowOff>
    </xdr:to>
    <xdr:sp macro="" textlink="">
      <xdr:nvSpPr>
        <xdr:cNvPr id="123" name="フローチャート: 判断 122">
          <a:extLst>
            <a:ext uri="{FF2B5EF4-FFF2-40B4-BE49-F238E27FC236}">
              <a16:creationId xmlns:a16="http://schemas.microsoft.com/office/drawing/2014/main" id="{BCA41547-4F3E-49D7-83F1-75AFE0C3CCA8}"/>
            </a:ext>
          </a:extLst>
        </xdr:cNvPr>
        <xdr:cNvSpPr/>
      </xdr:nvSpPr>
      <xdr:spPr>
        <a:xfrm>
          <a:off x="8639175" y="6163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12696</xdr:rowOff>
    </xdr:from>
    <xdr:to>
      <xdr:col>46</xdr:col>
      <xdr:colOff>38100</xdr:colOff>
      <xdr:row>38</xdr:row>
      <xdr:rowOff>114296</xdr:rowOff>
    </xdr:to>
    <xdr:sp macro="" textlink="">
      <xdr:nvSpPr>
        <xdr:cNvPr id="124" name="フローチャート: 判断 123">
          <a:extLst>
            <a:ext uri="{FF2B5EF4-FFF2-40B4-BE49-F238E27FC236}">
              <a16:creationId xmlns:a16="http://schemas.microsoft.com/office/drawing/2014/main" id="{2A95D9AD-C517-42B3-B4CA-918E7C03B79C}"/>
            </a:ext>
          </a:extLst>
        </xdr:cNvPr>
        <xdr:cNvSpPr/>
      </xdr:nvSpPr>
      <xdr:spPr>
        <a:xfrm>
          <a:off x="7839075" y="61721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17986</xdr:rowOff>
    </xdr:from>
    <xdr:to>
      <xdr:col>41</xdr:col>
      <xdr:colOff>101600</xdr:colOff>
      <xdr:row>38</xdr:row>
      <xdr:rowOff>119586</xdr:rowOff>
    </xdr:to>
    <xdr:sp macro="" textlink="">
      <xdr:nvSpPr>
        <xdr:cNvPr id="125" name="フローチャート: 判断 124">
          <a:extLst>
            <a:ext uri="{FF2B5EF4-FFF2-40B4-BE49-F238E27FC236}">
              <a16:creationId xmlns:a16="http://schemas.microsoft.com/office/drawing/2014/main" id="{07110A49-23B8-4991-A546-CA4FD2DB6EDC}"/>
            </a:ext>
          </a:extLst>
        </xdr:cNvPr>
        <xdr:cNvSpPr/>
      </xdr:nvSpPr>
      <xdr:spPr>
        <a:xfrm>
          <a:off x="7029450" y="6180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20600</xdr:rowOff>
    </xdr:from>
    <xdr:to>
      <xdr:col>36</xdr:col>
      <xdr:colOff>165100</xdr:colOff>
      <xdr:row>38</xdr:row>
      <xdr:rowOff>122200</xdr:rowOff>
    </xdr:to>
    <xdr:sp macro="" textlink="">
      <xdr:nvSpPr>
        <xdr:cNvPr id="126" name="フローチャート: 判断 125">
          <a:extLst>
            <a:ext uri="{FF2B5EF4-FFF2-40B4-BE49-F238E27FC236}">
              <a16:creationId xmlns:a16="http://schemas.microsoft.com/office/drawing/2014/main" id="{93D31000-5B05-48BA-A01C-5D27A8790234}"/>
            </a:ext>
          </a:extLst>
        </xdr:cNvPr>
        <xdr:cNvSpPr/>
      </xdr:nvSpPr>
      <xdr:spPr>
        <a:xfrm>
          <a:off x="6238875" y="61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AA6FDF-26F4-46CD-8281-C15068D9971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D70A0A-B147-43C1-A2B7-814C88892BA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939A64-4AE4-463C-89F4-12383537AD7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5C6F5D8-FF09-4524-819D-A8FE614EA01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9AB2B3B-6851-4B40-93A1-47515ECA84FD}"/>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7667</xdr:rowOff>
    </xdr:from>
    <xdr:to>
      <xdr:col>55</xdr:col>
      <xdr:colOff>50800</xdr:colOff>
      <xdr:row>39</xdr:row>
      <xdr:rowOff>109267</xdr:rowOff>
    </xdr:to>
    <xdr:sp macro="" textlink="">
      <xdr:nvSpPr>
        <xdr:cNvPr id="132" name="楕円 131">
          <a:extLst>
            <a:ext uri="{FF2B5EF4-FFF2-40B4-BE49-F238E27FC236}">
              <a16:creationId xmlns:a16="http://schemas.microsoft.com/office/drawing/2014/main" id="{A4E48F93-5F02-468D-A8AC-FFFA1828DC3B}"/>
            </a:ext>
          </a:extLst>
        </xdr:cNvPr>
        <xdr:cNvSpPr/>
      </xdr:nvSpPr>
      <xdr:spPr>
        <a:xfrm>
          <a:off x="9401175" y="63354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157544</xdr:rowOff>
    </xdr:from>
    <xdr:ext cx="534377" cy="259045"/>
    <xdr:sp macro="" textlink="">
      <xdr:nvSpPr>
        <xdr:cNvPr id="133" name="【道路】&#10;一人当たり延長該当値テキスト">
          <a:extLst>
            <a:ext uri="{FF2B5EF4-FFF2-40B4-BE49-F238E27FC236}">
              <a16:creationId xmlns:a16="http://schemas.microsoft.com/office/drawing/2014/main" id="{60A1E9FD-8B89-425B-AB6F-C4993FAB116F}"/>
            </a:ext>
          </a:extLst>
        </xdr:cNvPr>
        <xdr:cNvSpPr txBox="1"/>
      </xdr:nvSpPr>
      <xdr:spPr>
        <a:xfrm>
          <a:off x="9467850" y="63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17040</xdr:rowOff>
    </xdr:from>
    <xdr:to>
      <xdr:col>50</xdr:col>
      <xdr:colOff>165100</xdr:colOff>
      <xdr:row>39</xdr:row>
      <xdr:rowOff>118640</xdr:rowOff>
    </xdr:to>
    <xdr:sp macro="" textlink="">
      <xdr:nvSpPr>
        <xdr:cNvPr id="134" name="楕円 133">
          <a:extLst>
            <a:ext uri="{FF2B5EF4-FFF2-40B4-BE49-F238E27FC236}">
              <a16:creationId xmlns:a16="http://schemas.microsoft.com/office/drawing/2014/main" id="{15E659ED-5CAF-4343-94D7-DFBCFFA768EA}"/>
            </a:ext>
          </a:extLst>
        </xdr:cNvPr>
        <xdr:cNvSpPr/>
      </xdr:nvSpPr>
      <xdr:spPr>
        <a:xfrm>
          <a:off x="8639175" y="6341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58467</xdr:rowOff>
    </xdr:from>
    <xdr:to>
      <xdr:col>55</xdr:col>
      <xdr:colOff>0</xdr:colOff>
      <xdr:row>39</xdr:row>
      <xdr:rowOff>67840</xdr:rowOff>
    </xdr:to>
    <xdr:cxnSp macro="">
      <xdr:nvCxnSpPr>
        <xdr:cNvPr id="135" name="直線コネクタ 134">
          <a:extLst>
            <a:ext uri="{FF2B5EF4-FFF2-40B4-BE49-F238E27FC236}">
              <a16:creationId xmlns:a16="http://schemas.microsoft.com/office/drawing/2014/main" id="{6D87B6B7-58DF-4FB4-A81E-F0A0ADA4EFD0}"/>
            </a:ext>
          </a:extLst>
        </xdr:cNvPr>
        <xdr:cNvCxnSpPr/>
      </xdr:nvCxnSpPr>
      <xdr:spPr>
        <a:xfrm flipV="1">
          <a:off x="8686800" y="6383067"/>
          <a:ext cx="74295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24845</xdr:rowOff>
    </xdr:from>
    <xdr:to>
      <xdr:col>46</xdr:col>
      <xdr:colOff>38100</xdr:colOff>
      <xdr:row>39</xdr:row>
      <xdr:rowOff>126445</xdr:rowOff>
    </xdr:to>
    <xdr:sp macro="" textlink="">
      <xdr:nvSpPr>
        <xdr:cNvPr id="136" name="楕円 135">
          <a:extLst>
            <a:ext uri="{FF2B5EF4-FFF2-40B4-BE49-F238E27FC236}">
              <a16:creationId xmlns:a16="http://schemas.microsoft.com/office/drawing/2014/main" id="{1C4D4F98-E393-4592-8964-DE1D65F0EE28}"/>
            </a:ext>
          </a:extLst>
        </xdr:cNvPr>
        <xdr:cNvSpPr/>
      </xdr:nvSpPr>
      <xdr:spPr>
        <a:xfrm>
          <a:off x="7839075" y="6352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67840</xdr:rowOff>
    </xdr:from>
    <xdr:to>
      <xdr:col>50</xdr:col>
      <xdr:colOff>114300</xdr:colOff>
      <xdr:row>39</xdr:row>
      <xdr:rowOff>75645</xdr:rowOff>
    </xdr:to>
    <xdr:cxnSp macro="">
      <xdr:nvCxnSpPr>
        <xdr:cNvPr id="137" name="直線コネクタ 136">
          <a:extLst>
            <a:ext uri="{FF2B5EF4-FFF2-40B4-BE49-F238E27FC236}">
              <a16:creationId xmlns:a16="http://schemas.microsoft.com/office/drawing/2014/main" id="{8AA71429-72E2-4060-8D0C-5C04E89ED68F}"/>
            </a:ext>
          </a:extLst>
        </xdr:cNvPr>
        <xdr:cNvCxnSpPr/>
      </xdr:nvCxnSpPr>
      <xdr:spPr>
        <a:xfrm flipV="1">
          <a:off x="7886700" y="6389265"/>
          <a:ext cx="8001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71479</xdr:rowOff>
    </xdr:from>
    <xdr:to>
      <xdr:col>41</xdr:col>
      <xdr:colOff>101600</xdr:colOff>
      <xdr:row>40</xdr:row>
      <xdr:rowOff>1629</xdr:rowOff>
    </xdr:to>
    <xdr:sp macro="" textlink="">
      <xdr:nvSpPr>
        <xdr:cNvPr id="138" name="楕円 137">
          <a:extLst>
            <a:ext uri="{FF2B5EF4-FFF2-40B4-BE49-F238E27FC236}">
              <a16:creationId xmlns:a16="http://schemas.microsoft.com/office/drawing/2014/main" id="{8A7F9FCB-066B-453F-9E93-2B7837E8730C}"/>
            </a:ext>
          </a:extLst>
        </xdr:cNvPr>
        <xdr:cNvSpPr/>
      </xdr:nvSpPr>
      <xdr:spPr>
        <a:xfrm>
          <a:off x="7029450" y="63929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75645</xdr:rowOff>
    </xdr:from>
    <xdr:to>
      <xdr:col>45</xdr:col>
      <xdr:colOff>177800</xdr:colOff>
      <xdr:row>39</xdr:row>
      <xdr:rowOff>122279</xdr:rowOff>
    </xdr:to>
    <xdr:cxnSp macro="">
      <xdr:nvCxnSpPr>
        <xdr:cNvPr id="139" name="直線コネクタ 138">
          <a:extLst>
            <a:ext uri="{FF2B5EF4-FFF2-40B4-BE49-F238E27FC236}">
              <a16:creationId xmlns:a16="http://schemas.microsoft.com/office/drawing/2014/main" id="{8954457C-DA04-48FA-958A-1BF01F77897B}"/>
            </a:ext>
          </a:extLst>
        </xdr:cNvPr>
        <xdr:cNvCxnSpPr/>
      </xdr:nvCxnSpPr>
      <xdr:spPr>
        <a:xfrm flipV="1">
          <a:off x="7077075" y="6400245"/>
          <a:ext cx="809625" cy="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37973</xdr:rowOff>
    </xdr:from>
    <xdr:to>
      <xdr:col>36</xdr:col>
      <xdr:colOff>165100</xdr:colOff>
      <xdr:row>39</xdr:row>
      <xdr:rowOff>139573</xdr:rowOff>
    </xdr:to>
    <xdr:sp macro="" textlink="">
      <xdr:nvSpPr>
        <xdr:cNvPr id="140" name="楕円 139">
          <a:extLst>
            <a:ext uri="{FF2B5EF4-FFF2-40B4-BE49-F238E27FC236}">
              <a16:creationId xmlns:a16="http://schemas.microsoft.com/office/drawing/2014/main" id="{A7D05C23-C22D-4DF7-9C70-A2B536DCFD42}"/>
            </a:ext>
          </a:extLst>
        </xdr:cNvPr>
        <xdr:cNvSpPr/>
      </xdr:nvSpPr>
      <xdr:spPr>
        <a:xfrm>
          <a:off x="6238875" y="63625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88773</xdr:rowOff>
    </xdr:from>
    <xdr:to>
      <xdr:col>41</xdr:col>
      <xdr:colOff>50800</xdr:colOff>
      <xdr:row>39</xdr:row>
      <xdr:rowOff>122279</xdr:rowOff>
    </xdr:to>
    <xdr:cxnSp macro="">
      <xdr:nvCxnSpPr>
        <xdr:cNvPr id="141" name="直線コネクタ 140">
          <a:extLst>
            <a:ext uri="{FF2B5EF4-FFF2-40B4-BE49-F238E27FC236}">
              <a16:creationId xmlns:a16="http://schemas.microsoft.com/office/drawing/2014/main" id="{A4F2D757-7284-4304-AA21-662BF454CAF6}"/>
            </a:ext>
          </a:extLst>
        </xdr:cNvPr>
        <xdr:cNvCxnSpPr/>
      </xdr:nvCxnSpPr>
      <xdr:spPr>
        <a:xfrm>
          <a:off x="6286500" y="6410198"/>
          <a:ext cx="790575" cy="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119132</xdr:rowOff>
    </xdr:from>
    <xdr:ext cx="534377" cy="259045"/>
    <xdr:sp macro="" textlink="">
      <xdr:nvSpPr>
        <xdr:cNvPr id="142" name="n_1aveValue【道路】&#10;一人当たり延長">
          <a:extLst>
            <a:ext uri="{FF2B5EF4-FFF2-40B4-BE49-F238E27FC236}">
              <a16:creationId xmlns:a16="http://schemas.microsoft.com/office/drawing/2014/main" id="{FBDAA5CF-0942-45CC-98D1-F742BBE44901}"/>
            </a:ext>
          </a:extLst>
        </xdr:cNvPr>
        <xdr:cNvSpPr txBox="1"/>
      </xdr:nvSpPr>
      <xdr:spPr>
        <a:xfrm>
          <a:off x="8429136" y="596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130824</xdr:rowOff>
    </xdr:from>
    <xdr:ext cx="534377" cy="259045"/>
    <xdr:sp macro="" textlink="">
      <xdr:nvSpPr>
        <xdr:cNvPr id="143" name="n_2aveValue【道路】&#10;一人当たり延長">
          <a:extLst>
            <a:ext uri="{FF2B5EF4-FFF2-40B4-BE49-F238E27FC236}">
              <a16:creationId xmlns:a16="http://schemas.microsoft.com/office/drawing/2014/main" id="{8A117407-1197-4D29-9957-0EF6F7A54770}"/>
            </a:ext>
          </a:extLst>
        </xdr:cNvPr>
        <xdr:cNvSpPr txBox="1"/>
      </xdr:nvSpPr>
      <xdr:spPr>
        <a:xfrm>
          <a:off x="7648086" y="59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136114</xdr:rowOff>
    </xdr:from>
    <xdr:ext cx="534377" cy="259045"/>
    <xdr:sp macro="" textlink="">
      <xdr:nvSpPr>
        <xdr:cNvPr id="144" name="n_3aveValue【道路】&#10;一人当たり延長">
          <a:extLst>
            <a:ext uri="{FF2B5EF4-FFF2-40B4-BE49-F238E27FC236}">
              <a16:creationId xmlns:a16="http://schemas.microsoft.com/office/drawing/2014/main" id="{B85D0F28-88FB-42C9-80E3-1530A587048F}"/>
            </a:ext>
          </a:extLst>
        </xdr:cNvPr>
        <xdr:cNvSpPr txBox="1"/>
      </xdr:nvSpPr>
      <xdr:spPr>
        <a:xfrm>
          <a:off x="6847986" y="59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138727</xdr:rowOff>
    </xdr:from>
    <xdr:ext cx="534377" cy="259045"/>
    <xdr:sp macro="" textlink="">
      <xdr:nvSpPr>
        <xdr:cNvPr id="145" name="n_4aveValue【道路】&#10;一人当たり延長">
          <a:extLst>
            <a:ext uri="{FF2B5EF4-FFF2-40B4-BE49-F238E27FC236}">
              <a16:creationId xmlns:a16="http://schemas.microsoft.com/office/drawing/2014/main" id="{D9DF4764-8C71-44B6-952C-04E3FC988558}"/>
            </a:ext>
          </a:extLst>
        </xdr:cNvPr>
        <xdr:cNvSpPr txBox="1"/>
      </xdr:nvSpPr>
      <xdr:spPr>
        <a:xfrm>
          <a:off x="6038361" y="59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109767</xdr:rowOff>
    </xdr:from>
    <xdr:ext cx="534377" cy="259045"/>
    <xdr:sp macro="" textlink="">
      <xdr:nvSpPr>
        <xdr:cNvPr id="146" name="n_1mainValue【道路】&#10;一人当たり延長">
          <a:extLst>
            <a:ext uri="{FF2B5EF4-FFF2-40B4-BE49-F238E27FC236}">
              <a16:creationId xmlns:a16="http://schemas.microsoft.com/office/drawing/2014/main" id="{C9514FD2-7DC4-492E-A3F4-7C23339E1A33}"/>
            </a:ext>
          </a:extLst>
        </xdr:cNvPr>
        <xdr:cNvSpPr txBox="1"/>
      </xdr:nvSpPr>
      <xdr:spPr>
        <a:xfrm>
          <a:off x="8429136" y="6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117572</xdr:rowOff>
    </xdr:from>
    <xdr:ext cx="534377" cy="259045"/>
    <xdr:sp macro="" textlink="">
      <xdr:nvSpPr>
        <xdr:cNvPr id="147" name="n_2mainValue【道路】&#10;一人当たり延長">
          <a:extLst>
            <a:ext uri="{FF2B5EF4-FFF2-40B4-BE49-F238E27FC236}">
              <a16:creationId xmlns:a16="http://schemas.microsoft.com/office/drawing/2014/main" id="{CDEDE246-F83D-4409-B78F-2A737E03F0F4}"/>
            </a:ext>
          </a:extLst>
        </xdr:cNvPr>
        <xdr:cNvSpPr txBox="1"/>
      </xdr:nvSpPr>
      <xdr:spPr>
        <a:xfrm>
          <a:off x="7648086" y="64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164206</xdr:rowOff>
    </xdr:from>
    <xdr:ext cx="534377" cy="259045"/>
    <xdr:sp macro="" textlink="">
      <xdr:nvSpPr>
        <xdr:cNvPr id="148" name="n_3mainValue【道路】&#10;一人当たり延長">
          <a:extLst>
            <a:ext uri="{FF2B5EF4-FFF2-40B4-BE49-F238E27FC236}">
              <a16:creationId xmlns:a16="http://schemas.microsoft.com/office/drawing/2014/main" id="{218FF174-A206-4FA8-B126-C3A330AE0E73}"/>
            </a:ext>
          </a:extLst>
        </xdr:cNvPr>
        <xdr:cNvSpPr txBox="1"/>
      </xdr:nvSpPr>
      <xdr:spPr>
        <a:xfrm>
          <a:off x="6847986" y="6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130700</xdr:rowOff>
    </xdr:from>
    <xdr:ext cx="534377" cy="259045"/>
    <xdr:sp macro="" textlink="">
      <xdr:nvSpPr>
        <xdr:cNvPr id="149" name="n_4mainValue【道路】&#10;一人当たり延長">
          <a:extLst>
            <a:ext uri="{FF2B5EF4-FFF2-40B4-BE49-F238E27FC236}">
              <a16:creationId xmlns:a16="http://schemas.microsoft.com/office/drawing/2014/main" id="{D7401BBC-12E5-424D-A6F1-D0D4CD6AA888}"/>
            </a:ext>
          </a:extLst>
        </xdr:cNvPr>
        <xdr:cNvSpPr txBox="1"/>
      </xdr:nvSpPr>
      <xdr:spPr>
        <a:xfrm>
          <a:off x="6038361" y="64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B42A95F-86EF-4B57-BCE9-28FD92ADAE2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F631682-8027-4D9B-AFD2-BA820A3E622A}"/>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E7FD788-1FEF-4267-A0ED-2A3F5FC4820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9B30598-D700-43D6-A440-1F627B706A1F}"/>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948EC90-3162-4977-AB6D-044CD40DD79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8705310-DFB4-4374-8B75-C726E50AD4A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724DB35-C04E-49F2-9B32-595EE4BF6B7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BBBD226-5B0F-4616-98CF-EAC798A5D67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645432E-99AB-4FA8-9B92-33B160100AE8}"/>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3E8ED8A-DC6D-4153-904F-7C4DBE5460C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6B159B4-2F21-4531-9A9D-10B946D6A435}"/>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975BD9DA-F722-4547-8117-885475B8CAE3}"/>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732B1DB-887F-4E09-9330-884DFC8B3EFF}"/>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1A7A999A-810D-48F4-A3C3-6F0505AA104F}"/>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3DE8D305-F482-4347-8AF2-1C65EE6BAFDC}"/>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7094D71F-44CD-487C-9800-B531231BF932}"/>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31C97919-DCAB-426F-8BC7-03478199D1C8}"/>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B9CF98F-6F33-4852-93B3-BF38405B2FC3}"/>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B042C3F-9161-4F71-BF3C-70D1433F9B7C}"/>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FD39C81-8C76-4CBC-A4CA-5BD3EC59733A}"/>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DB235A1-DF35-4353-A7AF-3502DC186A7F}"/>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18036E0-E7C0-4B88-9719-610599A7CE2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8F8D7794-4737-4DEB-9101-3892A7DDD8F0}"/>
            </a:ext>
          </a:extLst>
        </xdr:cNvPr>
        <xdr:cNvCxnSpPr/>
      </xdr:nvCxnSpPr>
      <xdr:spPr>
        <a:xfrm flipV="1">
          <a:off x="4180840" y="9163304"/>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60A988A-CB6C-4B94-A6CA-139EE36FD750}"/>
            </a:ext>
          </a:extLst>
        </xdr:cNvPr>
        <xdr:cNvSpPr txBox="1"/>
      </xdr:nvSpPr>
      <xdr:spPr>
        <a:xfrm>
          <a:off x="4219575"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17C42160-9B71-4CA8-B196-D034EBB5F763}"/>
            </a:ext>
          </a:extLst>
        </xdr:cNvPr>
        <xdr:cNvCxnSpPr/>
      </xdr:nvCxnSpPr>
      <xdr:spPr>
        <a:xfrm>
          <a:off x="4105275" y="10438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43D67616-7447-4809-8491-03FB1BD9B20C}"/>
            </a:ext>
          </a:extLst>
        </xdr:cNvPr>
        <xdr:cNvSpPr txBox="1"/>
      </xdr:nvSpPr>
      <xdr:spPr>
        <a:xfrm>
          <a:off x="4219575"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E60B4636-D2B0-42EF-B5A4-05F7AF947322}"/>
            </a:ext>
          </a:extLst>
        </xdr:cNvPr>
        <xdr:cNvCxnSpPr/>
      </xdr:nvCxnSpPr>
      <xdr:spPr>
        <a:xfrm>
          <a:off x="4105275" y="91633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FAFD7C4-4D2F-40CF-8ECF-36807EDC6655}"/>
            </a:ext>
          </a:extLst>
        </xdr:cNvPr>
        <xdr:cNvSpPr txBox="1"/>
      </xdr:nvSpPr>
      <xdr:spPr>
        <a:xfrm>
          <a:off x="4219575" y="9989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B73BD9EB-5B9F-4067-9004-735DDC221B95}"/>
            </a:ext>
          </a:extLst>
        </xdr:cNvPr>
        <xdr:cNvSpPr/>
      </xdr:nvSpPr>
      <xdr:spPr>
        <a:xfrm>
          <a:off x="4124325" y="1001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68072</xdr:rowOff>
    </xdr:from>
    <xdr:to>
      <xdr:col>20</xdr:col>
      <xdr:colOff>38100</xdr:colOff>
      <xdr:row>61</xdr:row>
      <xdr:rowOff>169672</xdr:rowOff>
    </xdr:to>
    <xdr:sp macro="" textlink="">
      <xdr:nvSpPr>
        <xdr:cNvPr id="179" name="フローチャート: 判断 178">
          <a:extLst>
            <a:ext uri="{FF2B5EF4-FFF2-40B4-BE49-F238E27FC236}">
              <a16:creationId xmlns:a16="http://schemas.microsoft.com/office/drawing/2014/main" id="{8365BF0E-86E0-49B7-85AC-BB96207B5BE7}"/>
            </a:ext>
          </a:extLst>
        </xdr:cNvPr>
        <xdr:cNvSpPr/>
      </xdr:nvSpPr>
      <xdr:spPr>
        <a:xfrm>
          <a:off x="3381375" y="99518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42926</xdr:rowOff>
    </xdr:from>
    <xdr:to>
      <xdr:col>15</xdr:col>
      <xdr:colOff>101600</xdr:colOff>
      <xdr:row>61</xdr:row>
      <xdr:rowOff>144526</xdr:rowOff>
    </xdr:to>
    <xdr:sp macro="" textlink="">
      <xdr:nvSpPr>
        <xdr:cNvPr id="180" name="フローチャート: 判断 179">
          <a:extLst>
            <a:ext uri="{FF2B5EF4-FFF2-40B4-BE49-F238E27FC236}">
              <a16:creationId xmlns:a16="http://schemas.microsoft.com/office/drawing/2014/main" id="{1CCC1D86-9033-49AB-98D3-B455A9A650EA}"/>
            </a:ext>
          </a:extLst>
        </xdr:cNvPr>
        <xdr:cNvSpPr/>
      </xdr:nvSpPr>
      <xdr:spPr>
        <a:xfrm>
          <a:off x="2571750" y="9933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26924</xdr:rowOff>
    </xdr:from>
    <xdr:to>
      <xdr:col>10</xdr:col>
      <xdr:colOff>165100</xdr:colOff>
      <xdr:row>61</xdr:row>
      <xdr:rowOff>128524</xdr:rowOff>
    </xdr:to>
    <xdr:sp macro="" textlink="">
      <xdr:nvSpPr>
        <xdr:cNvPr id="181" name="フローチャート: 判断 180">
          <a:extLst>
            <a:ext uri="{FF2B5EF4-FFF2-40B4-BE49-F238E27FC236}">
              <a16:creationId xmlns:a16="http://schemas.microsoft.com/office/drawing/2014/main" id="{6593A061-451C-4EEF-A5C0-0A61C8BEDF88}"/>
            </a:ext>
          </a:extLst>
        </xdr:cNvPr>
        <xdr:cNvSpPr/>
      </xdr:nvSpPr>
      <xdr:spPr>
        <a:xfrm>
          <a:off x="1781175" y="9917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168656</xdr:rowOff>
    </xdr:from>
    <xdr:to>
      <xdr:col>6</xdr:col>
      <xdr:colOff>38100</xdr:colOff>
      <xdr:row>61</xdr:row>
      <xdr:rowOff>98806</xdr:rowOff>
    </xdr:to>
    <xdr:sp macro="" textlink="">
      <xdr:nvSpPr>
        <xdr:cNvPr id="182" name="フローチャート: 判断 181">
          <a:extLst>
            <a:ext uri="{FF2B5EF4-FFF2-40B4-BE49-F238E27FC236}">
              <a16:creationId xmlns:a16="http://schemas.microsoft.com/office/drawing/2014/main" id="{517DB872-9E0E-47F5-B3DE-F3BC4D7D5CD4}"/>
            </a:ext>
          </a:extLst>
        </xdr:cNvPr>
        <xdr:cNvSpPr/>
      </xdr:nvSpPr>
      <xdr:spPr>
        <a:xfrm>
          <a:off x="981075" y="98841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305BFE-9E9A-4636-BD3D-4F8347CCE7AA}"/>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FD43C9-DB19-4535-8996-97EDA44B2BC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C26084-407B-4454-A5E0-5A5789555D2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740407-9BD5-4168-921B-676590B36609}"/>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9C0E82-7775-4C7A-96B9-2DC3EA379AC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88" name="楕円 187">
          <a:extLst>
            <a:ext uri="{FF2B5EF4-FFF2-40B4-BE49-F238E27FC236}">
              <a16:creationId xmlns:a16="http://schemas.microsoft.com/office/drawing/2014/main" id="{6E6241DF-2814-40D1-A7D5-34C9B19DE7C1}"/>
            </a:ext>
          </a:extLst>
        </xdr:cNvPr>
        <xdr:cNvSpPr/>
      </xdr:nvSpPr>
      <xdr:spPr>
        <a:xfrm>
          <a:off x="4124325" y="99070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42943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4CC6109-5E45-4D9F-9D6D-70ACBF33AE95}"/>
            </a:ext>
          </a:extLst>
        </xdr:cNvPr>
        <xdr:cNvSpPr txBox="1"/>
      </xdr:nvSpPr>
      <xdr:spPr>
        <a:xfrm>
          <a:off x="4219575"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0" name="楕円 189">
          <a:extLst>
            <a:ext uri="{FF2B5EF4-FFF2-40B4-BE49-F238E27FC236}">
              <a16:creationId xmlns:a16="http://schemas.microsoft.com/office/drawing/2014/main" id="{9B8D6221-A310-44B7-B9AC-4132A08F6C3A}"/>
            </a:ext>
          </a:extLst>
        </xdr:cNvPr>
        <xdr:cNvSpPr/>
      </xdr:nvSpPr>
      <xdr:spPr>
        <a:xfrm>
          <a:off x="3381375" y="9912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80010</xdr:rowOff>
    </xdr:to>
    <xdr:cxnSp macro="">
      <xdr:nvCxnSpPr>
        <xdr:cNvPr id="191" name="直線コネクタ 190">
          <a:extLst>
            <a:ext uri="{FF2B5EF4-FFF2-40B4-BE49-F238E27FC236}">
              <a16:creationId xmlns:a16="http://schemas.microsoft.com/office/drawing/2014/main" id="{3FA92643-9728-4E83-9963-0C2F578C6594}"/>
            </a:ext>
          </a:extLst>
        </xdr:cNvPr>
        <xdr:cNvCxnSpPr/>
      </xdr:nvCxnSpPr>
      <xdr:spPr>
        <a:xfrm flipV="1">
          <a:off x="3429000" y="9954641"/>
          <a:ext cx="75247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31496</xdr:rowOff>
    </xdr:from>
    <xdr:to>
      <xdr:col>15</xdr:col>
      <xdr:colOff>101600</xdr:colOff>
      <xdr:row>61</xdr:row>
      <xdr:rowOff>133096</xdr:rowOff>
    </xdr:to>
    <xdr:sp macro="" textlink="">
      <xdr:nvSpPr>
        <xdr:cNvPr id="192" name="楕円 191">
          <a:extLst>
            <a:ext uri="{FF2B5EF4-FFF2-40B4-BE49-F238E27FC236}">
              <a16:creationId xmlns:a16="http://schemas.microsoft.com/office/drawing/2014/main" id="{98BD6CBC-E8CE-42F1-8793-B41E78D8F397}"/>
            </a:ext>
          </a:extLst>
        </xdr:cNvPr>
        <xdr:cNvSpPr/>
      </xdr:nvSpPr>
      <xdr:spPr>
        <a:xfrm>
          <a:off x="2571750" y="99152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82296</xdr:rowOff>
    </xdr:to>
    <xdr:cxnSp macro="">
      <xdr:nvCxnSpPr>
        <xdr:cNvPr id="193" name="直線コネクタ 192">
          <a:extLst>
            <a:ext uri="{FF2B5EF4-FFF2-40B4-BE49-F238E27FC236}">
              <a16:creationId xmlns:a16="http://schemas.microsoft.com/office/drawing/2014/main" id="{59AD3ED0-291C-41FC-99E3-2012F9548C19}"/>
            </a:ext>
          </a:extLst>
        </xdr:cNvPr>
        <xdr:cNvCxnSpPr/>
      </xdr:nvCxnSpPr>
      <xdr:spPr>
        <a:xfrm flipV="1">
          <a:off x="2619375" y="997013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xdr:rowOff>
    </xdr:from>
    <xdr:to>
      <xdr:col>10</xdr:col>
      <xdr:colOff>165100</xdr:colOff>
      <xdr:row>61</xdr:row>
      <xdr:rowOff>110236</xdr:rowOff>
    </xdr:to>
    <xdr:sp macro="" textlink="">
      <xdr:nvSpPr>
        <xdr:cNvPr id="194" name="楕円 193">
          <a:extLst>
            <a:ext uri="{FF2B5EF4-FFF2-40B4-BE49-F238E27FC236}">
              <a16:creationId xmlns:a16="http://schemas.microsoft.com/office/drawing/2014/main" id="{61365B7E-401A-4E9E-955F-F3BA974CD10F}"/>
            </a:ext>
          </a:extLst>
        </xdr:cNvPr>
        <xdr:cNvSpPr/>
      </xdr:nvSpPr>
      <xdr:spPr>
        <a:xfrm>
          <a:off x="1781175" y="9898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59436</xdr:rowOff>
    </xdr:from>
    <xdr:to>
      <xdr:col>15</xdr:col>
      <xdr:colOff>50800</xdr:colOff>
      <xdr:row>61</xdr:row>
      <xdr:rowOff>82296</xdr:rowOff>
    </xdr:to>
    <xdr:cxnSp macro="">
      <xdr:nvCxnSpPr>
        <xdr:cNvPr id="195" name="直線コネクタ 194">
          <a:extLst>
            <a:ext uri="{FF2B5EF4-FFF2-40B4-BE49-F238E27FC236}">
              <a16:creationId xmlns:a16="http://schemas.microsoft.com/office/drawing/2014/main" id="{057673A4-EB4B-4E2D-BD88-33F02737D25C}"/>
            </a:ext>
          </a:extLst>
        </xdr:cNvPr>
        <xdr:cNvCxnSpPr/>
      </xdr:nvCxnSpPr>
      <xdr:spPr>
        <a:xfrm>
          <a:off x="1828800" y="9946386"/>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6" name="楕円 195">
          <a:extLst>
            <a:ext uri="{FF2B5EF4-FFF2-40B4-BE49-F238E27FC236}">
              <a16:creationId xmlns:a16="http://schemas.microsoft.com/office/drawing/2014/main" id="{24CC9D50-CD3A-466B-85CB-4F13CF126359}"/>
            </a:ext>
          </a:extLst>
        </xdr:cNvPr>
        <xdr:cNvSpPr/>
      </xdr:nvSpPr>
      <xdr:spPr>
        <a:xfrm>
          <a:off x="981075" y="98859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43434</xdr:rowOff>
    </xdr:from>
    <xdr:to>
      <xdr:col>10</xdr:col>
      <xdr:colOff>114300</xdr:colOff>
      <xdr:row>61</xdr:row>
      <xdr:rowOff>59436</xdr:rowOff>
    </xdr:to>
    <xdr:cxnSp macro="">
      <xdr:nvCxnSpPr>
        <xdr:cNvPr id="197" name="直線コネクタ 196">
          <a:extLst>
            <a:ext uri="{FF2B5EF4-FFF2-40B4-BE49-F238E27FC236}">
              <a16:creationId xmlns:a16="http://schemas.microsoft.com/office/drawing/2014/main" id="{0CE5ECFA-50F0-48E8-AA2E-260AE72989F4}"/>
            </a:ext>
          </a:extLst>
        </xdr:cNvPr>
        <xdr:cNvCxnSpPr/>
      </xdr:nvCxnSpPr>
      <xdr:spPr>
        <a:xfrm>
          <a:off x="1028700" y="9933559"/>
          <a:ext cx="8001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160799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15F13C7-D533-4FA0-9A96-ED4F5CD5C696}"/>
            </a:ext>
          </a:extLst>
        </xdr:cNvPr>
        <xdr:cNvSpPr txBox="1"/>
      </xdr:nvSpPr>
      <xdr:spPr>
        <a:xfrm>
          <a:off x="3239144" y="1005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1984FE2-6EB2-4EEB-9B04-0A452F70BF6D}"/>
            </a:ext>
          </a:extLst>
        </xdr:cNvPr>
        <xdr:cNvSpPr txBox="1"/>
      </xdr:nvSpPr>
      <xdr:spPr>
        <a:xfrm>
          <a:off x="2439044"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119651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C0985FA-7546-444D-9C86-35B2599A2399}"/>
            </a:ext>
          </a:extLst>
        </xdr:cNvPr>
        <xdr:cNvSpPr txBox="1"/>
      </xdr:nvSpPr>
      <xdr:spPr>
        <a:xfrm>
          <a:off x="1648469" y="1000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89933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DE53C1B-52A6-458E-9779-77588318A7D6}"/>
            </a:ext>
          </a:extLst>
        </xdr:cNvPr>
        <xdr:cNvSpPr txBox="1"/>
      </xdr:nvSpPr>
      <xdr:spPr>
        <a:xfrm>
          <a:off x="848369" y="997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E39BCEF-3C96-40E0-BB70-E5826CE52B6A}"/>
            </a:ext>
          </a:extLst>
        </xdr:cNvPr>
        <xdr:cNvSpPr txBox="1"/>
      </xdr:nvSpPr>
      <xdr:spPr>
        <a:xfrm>
          <a:off x="3239144"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149623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1436E22-789F-4A5D-8735-26760465665C}"/>
            </a:ext>
          </a:extLst>
        </xdr:cNvPr>
        <xdr:cNvSpPr txBox="1"/>
      </xdr:nvSpPr>
      <xdr:spPr>
        <a:xfrm>
          <a:off x="2439044"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C26181E-8245-46A4-8EBF-950160F9EDBE}"/>
            </a:ext>
          </a:extLst>
        </xdr:cNvPr>
        <xdr:cNvSpPr txBox="1"/>
      </xdr:nvSpPr>
      <xdr:spPr>
        <a:xfrm>
          <a:off x="1648469" y="968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110761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C8EC00D-A273-44D9-9729-E3C70C300E48}"/>
            </a:ext>
          </a:extLst>
        </xdr:cNvPr>
        <xdr:cNvSpPr txBox="1"/>
      </xdr:nvSpPr>
      <xdr:spPr>
        <a:xfrm>
          <a:off x="848369" y="967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D55382F-8258-4604-B103-1A8C5DE7458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51E536B-9022-424F-BC6E-BBAAB7B96530}"/>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556A6E2-166C-4D71-A075-B407F5981810}"/>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CA732B5-2D67-4747-9072-F8868AA62D9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75C622C-DD63-4A3B-80C8-18792C030DBF}"/>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5C8F22B-1FB8-43D3-AFFE-72F985548D9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4BC6EBC-EA0D-45A1-AC31-B213EF864004}"/>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9D84E55-D60C-42AC-9543-190A8318B89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5BD3813-F75A-4BAD-8CCC-47876D93CDC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1A6AFAE-DD1A-4E51-BA13-E1D059A329D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F767BF6-C34F-4D12-A14D-E37CA431D24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3FCF8BC8-D4DD-4BC1-848D-8BDD1026DA2F}"/>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BE1B01C-3169-4BB1-BD08-AB9D095E5DBA}"/>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9EC6CEE-2FBD-4857-A31F-D81FDF2DB26E}"/>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98A8B46-C931-45C6-8E38-32CADE571FE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6C9B2AA4-1751-46BE-9EB6-69D356AC279B}"/>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F1F9A87-0F7B-4FFD-9AE7-93FF421C80FB}"/>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1565ECD-E5CC-4083-9AC9-5A70741C23D1}"/>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3891019-CCE4-41F9-8E9D-AE3E28C612A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1538FDFE-1833-47D3-9532-9FAF26B3C0C9}"/>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19ECCD5-F738-4076-B54B-8C7932BE6EC5}"/>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B5860C4-E798-4AAE-A6C8-9A777FD5D117}"/>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F08B791-5797-43AD-9BF9-BAB362F57BE4}"/>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374E646B-8327-45C1-ACDF-F05A82550B4B}"/>
            </a:ext>
          </a:extLst>
        </xdr:cNvPr>
        <xdr:cNvCxnSpPr/>
      </xdr:nvCxnSpPr>
      <xdr:spPr>
        <a:xfrm flipV="1">
          <a:off x="9429115" y="9171253"/>
          <a:ext cx="0" cy="12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59D4D4-1878-4632-9AA3-5B164E3527AC}"/>
            </a:ext>
          </a:extLst>
        </xdr:cNvPr>
        <xdr:cNvSpPr txBox="1"/>
      </xdr:nvSpPr>
      <xdr:spPr>
        <a:xfrm>
          <a:off x="9467850" y="104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5D9E78F1-8A97-4C37-BB58-DD01E59CA298}"/>
            </a:ext>
          </a:extLst>
        </xdr:cNvPr>
        <xdr:cNvCxnSpPr/>
      </xdr:nvCxnSpPr>
      <xdr:spPr>
        <a:xfrm>
          <a:off x="9363075" y="104468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3C75DFF-9BC2-4E95-A3BD-341137281C7B}"/>
            </a:ext>
          </a:extLst>
        </xdr:cNvPr>
        <xdr:cNvSpPr txBox="1"/>
      </xdr:nvSpPr>
      <xdr:spPr>
        <a:xfrm>
          <a:off x="9467850" y="8956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D18B526E-B7F1-445D-8C4A-B419F11CDE15}"/>
            </a:ext>
          </a:extLst>
        </xdr:cNvPr>
        <xdr:cNvCxnSpPr/>
      </xdr:nvCxnSpPr>
      <xdr:spPr>
        <a:xfrm>
          <a:off x="9363075" y="91712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4C4CFE87-FEB0-46B4-8E9F-051986FDDC87}"/>
            </a:ext>
          </a:extLst>
        </xdr:cNvPr>
        <xdr:cNvSpPr txBox="1"/>
      </xdr:nvSpPr>
      <xdr:spPr>
        <a:xfrm>
          <a:off x="9467850" y="10094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4E0FFBDC-495C-4BA9-A072-A89962372070}"/>
            </a:ext>
          </a:extLst>
        </xdr:cNvPr>
        <xdr:cNvSpPr/>
      </xdr:nvSpPr>
      <xdr:spPr>
        <a:xfrm>
          <a:off x="9401175" y="102401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138703</xdr:rowOff>
    </xdr:from>
    <xdr:to>
      <xdr:col>50</xdr:col>
      <xdr:colOff>165100</xdr:colOff>
      <xdr:row>64</xdr:row>
      <xdr:rowOff>68853</xdr:rowOff>
    </xdr:to>
    <xdr:sp macro="" textlink="">
      <xdr:nvSpPr>
        <xdr:cNvPr id="236" name="フローチャート: 判断 235">
          <a:extLst>
            <a:ext uri="{FF2B5EF4-FFF2-40B4-BE49-F238E27FC236}">
              <a16:creationId xmlns:a16="http://schemas.microsoft.com/office/drawing/2014/main" id="{E5B0AE74-87E6-4357-A791-63993B51BAB9}"/>
            </a:ext>
          </a:extLst>
        </xdr:cNvPr>
        <xdr:cNvSpPr/>
      </xdr:nvSpPr>
      <xdr:spPr>
        <a:xfrm>
          <a:off x="8639175" y="103526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139418</xdr:rowOff>
    </xdr:from>
    <xdr:to>
      <xdr:col>46</xdr:col>
      <xdr:colOff>38100</xdr:colOff>
      <xdr:row>64</xdr:row>
      <xdr:rowOff>69568</xdr:rowOff>
    </xdr:to>
    <xdr:sp macro="" textlink="">
      <xdr:nvSpPr>
        <xdr:cNvPr id="237" name="フローチャート: 判断 236">
          <a:extLst>
            <a:ext uri="{FF2B5EF4-FFF2-40B4-BE49-F238E27FC236}">
              <a16:creationId xmlns:a16="http://schemas.microsoft.com/office/drawing/2014/main" id="{792734D1-1F94-4DB0-B7AE-4F544298732C}"/>
            </a:ext>
          </a:extLst>
        </xdr:cNvPr>
        <xdr:cNvSpPr/>
      </xdr:nvSpPr>
      <xdr:spPr>
        <a:xfrm>
          <a:off x="7839075" y="103533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140298</xdr:rowOff>
    </xdr:from>
    <xdr:to>
      <xdr:col>41</xdr:col>
      <xdr:colOff>101600</xdr:colOff>
      <xdr:row>64</xdr:row>
      <xdr:rowOff>70448</xdr:rowOff>
    </xdr:to>
    <xdr:sp macro="" textlink="">
      <xdr:nvSpPr>
        <xdr:cNvPr id="238" name="フローチャート: 判断 237">
          <a:extLst>
            <a:ext uri="{FF2B5EF4-FFF2-40B4-BE49-F238E27FC236}">
              <a16:creationId xmlns:a16="http://schemas.microsoft.com/office/drawing/2014/main" id="{95E533A6-F9AF-44A2-966A-7DF1DDE496B5}"/>
            </a:ext>
          </a:extLst>
        </xdr:cNvPr>
        <xdr:cNvSpPr/>
      </xdr:nvSpPr>
      <xdr:spPr>
        <a:xfrm>
          <a:off x="7029450" y="103542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141040</xdr:rowOff>
    </xdr:from>
    <xdr:to>
      <xdr:col>36</xdr:col>
      <xdr:colOff>165100</xdr:colOff>
      <xdr:row>64</xdr:row>
      <xdr:rowOff>71190</xdr:rowOff>
    </xdr:to>
    <xdr:sp macro="" textlink="">
      <xdr:nvSpPr>
        <xdr:cNvPr id="239" name="フローチャート: 判断 238">
          <a:extLst>
            <a:ext uri="{FF2B5EF4-FFF2-40B4-BE49-F238E27FC236}">
              <a16:creationId xmlns:a16="http://schemas.microsoft.com/office/drawing/2014/main" id="{1C9BC840-EB24-475D-978C-C595061625C5}"/>
            </a:ext>
          </a:extLst>
        </xdr:cNvPr>
        <xdr:cNvSpPr/>
      </xdr:nvSpPr>
      <xdr:spPr>
        <a:xfrm>
          <a:off x="6238875" y="103550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A8623F-25BC-4FAF-AE0D-DC06D7D53DB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9ED2B5-24C1-4312-9014-2D9189703C8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B65C4B-CC44-431C-B915-A75B1D8D9B50}"/>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84755B-2D22-4188-89FE-1E46AE7DD1B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43F3B4-4CDD-400F-841A-EACBD30AE49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159167</xdr:rowOff>
    </xdr:from>
    <xdr:to>
      <xdr:col>55</xdr:col>
      <xdr:colOff>50800</xdr:colOff>
      <xdr:row>64</xdr:row>
      <xdr:rowOff>89317</xdr:rowOff>
    </xdr:to>
    <xdr:sp macro="" textlink="">
      <xdr:nvSpPr>
        <xdr:cNvPr id="245" name="楕円 244">
          <a:extLst>
            <a:ext uri="{FF2B5EF4-FFF2-40B4-BE49-F238E27FC236}">
              <a16:creationId xmlns:a16="http://schemas.microsoft.com/office/drawing/2014/main" id="{B7568A72-ED5D-4D69-B5F5-EA96E3BF4587}"/>
            </a:ext>
          </a:extLst>
        </xdr:cNvPr>
        <xdr:cNvSpPr/>
      </xdr:nvSpPr>
      <xdr:spPr>
        <a:xfrm>
          <a:off x="9401175" y="1037314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74094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BE93E9EC-C422-4597-B40C-BEDAB008EBC4}"/>
            </a:ext>
          </a:extLst>
        </xdr:cNvPr>
        <xdr:cNvSpPr txBox="1"/>
      </xdr:nvSpPr>
      <xdr:spPr>
        <a:xfrm>
          <a:off x="9467850" y="102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160993</xdr:rowOff>
    </xdr:from>
    <xdr:to>
      <xdr:col>50</xdr:col>
      <xdr:colOff>165100</xdr:colOff>
      <xdr:row>64</xdr:row>
      <xdr:rowOff>91143</xdr:rowOff>
    </xdr:to>
    <xdr:sp macro="" textlink="">
      <xdr:nvSpPr>
        <xdr:cNvPr id="247" name="楕円 246">
          <a:extLst>
            <a:ext uri="{FF2B5EF4-FFF2-40B4-BE49-F238E27FC236}">
              <a16:creationId xmlns:a16="http://schemas.microsoft.com/office/drawing/2014/main" id="{F2C36C20-D16B-403C-8DA7-359ABF12BE7E}"/>
            </a:ext>
          </a:extLst>
        </xdr:cNvPr>
        <xdr:cNvSpPr/>
      </xdr:nvSpPr>
      <xdr:spPr>
        <a:xfrm>
          <a:off x="8639175" y="103749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38517</xdr:rowOff>
    </xdr:from>
    <xdr:to>
      <xdr:col>55</xdr:col>
      <xdr:colOff>0</xdr:colOff>
      <xdr:row>64</xdr:row>
      <xdr:rowOff>40343</xdr:rowOff>
    </xdr:to>
    <xdr:cxnSp macro="">
      <xdr:nvCxnSpPr>
        <xdr:cNvPr id="248" name="直線コネクタ 247">
          <a:extLst>
            <a:ext uri="{FF2B5EF4-FFF2-40B4-BE49-F238E27FC236}">
              <a16:creationId xmlns:a16="http://schemas.microsoft.com/office/drawing/2014/main" id="{0CF1B979-A148-45F3-B3DF-4FC78B2D8ADC}"/>
            </a:ext>
          </a:extLst>
        </xdr:cNvPr>
        <xdr:cNvCxnSpPr/>
      </xdr:nvCxnSpPr>
      <xdr:spPr>
        <a:xfrm flipV="1">
          <a:off x="8686800" y="10411242"/>
          <a:ext cx="74295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162522</xdr:rowOff>
    </xdr:from>
    <xdr:to>
      <xdr:col>46</xdr:col>
      <xdr:colOff>38100</xdr:colOff>
      <xdr:row>64</xdr:row>
      <xdr:rowOff>92672</xdr:rowOff>
    </xdr:to>
    <xdr:sp macro="" textlink="">
      <xdr:nvSpPr>
        <xdr:cNvPr id="249" name="楕円 248">
          <a:extLst>
            <a:ext uri="{FF2B5EF4-FFF2-40B4-BE49-F238E27FC236}">
              <a16:creationId xmlns:a16="http://schemas.microsoft.com/office/drawing/2014/main" id="{C8EA5521-06F9-4FE6-9996-592372C627C8}"/>
            </a:ext>
          </a:extLst>
        </xdr:cNvPr>
        <xdr:cNvSpPr/>
      </xdr:nvSpPr>
      <xdr:spPr>
        <a:xfrm>
          <a:off x="7839075" y="10370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40343</xdr:rowOff>
    </xdr:from>
    <xdr:to>
      <xdr:col>50</xdr:col>
      <xdr:colOff>114300</xdr:colOff>
      <xdr:row>64</xdr:row>
      <xdr:rowOff>41872</xdr:rowOff>
    </xdr:to>
    <xdr:cxnSp macro="">
      <xdr:nvCxnSpPr>
        <xdr:cNvPr id="250" name="直線コネクタ 249">
          <a:extLst>
            <a:ext uri="{FF2B5EF4-FFF2-40B4-BE49-F238E27FC236}">
              <a16:creationId xmlns:a16="http://schemas.microsoft.com/office/drawing/2014/main" id="{B534EDE1-558D-46CF-8956-BF96D8B65C20}"/>
            </a:ext>
          </a:extLst>
        </xdr:cNvPr>
        <xdr:cNvCxnSpPr/>
      </xdr:nvCxnSpPr>
      <xdr:spPr>
        <a:xfrm flipV="1">
          <a:off x="7886700" y="10413068"/>
          <a:ext cx="8001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163267</xdr:rowOff>
    </xdr:from>
    <xdr:to>
      <xdr:col>41</xdr:col>
      <xdr:colOff>101600</xdr:colOff>
      <xdr:row>64</xdr:row>
      <xdr:rowOff>93417</xdr:rowOff>
    </xdr:to>
    <xdr:sp macro="" textlink="">
      <xdr:nvSpPr>
        <xdr:cNvPr id="251" name="楕円 250">
          <a:extLst>
            <a:ext uri="{FF2B5EF4-FFF2-40B4-BE49-F238E27FC236}">
              <a16:creationId xmlns:a16="http://schemas.microsoft.com/office/drawing/2014/main" id="{50C22151-2B5E-491C-B4B3-E860C53719E8}"/>
            </a:ext>
          </a:extLst>
        </xdr:cNvPr>
        <xdr:cNvSpPr/>
      </xdr:nvSpPr>
      <xdr:spPr>
        <a:xfrm>
          <a:off x="7029450" y="10370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41872</xdr:rowOff>
    </xdr:from>
    <xdr:to>
      <xdr:col>45</xdr:col>
      <xdr:colOff>177800</xdr:colOff>
      <xdr:row>64</xdr:row>
      <xdr:rowOff>42617</xdr:rowOff>
    </xdr:to>
    <xdr:cxnSp macro="">
      <xdr:nvCxnSpPr>
        <xdr:cNvPr id="252" name="直線コネクタ 251">
          <a:extLst>
            <a:ext uri="{FF2B5EF4-FFF2-40B4-BE49-F238E27FC236}">
              <a16:creationId xmlns:a16="http://schemas.microsoft.com/office/drawing/2014/main" id="{5838F0DA-B014-4536-9D4D-DB3A5E70AF12}"/>
            </a:ext>
          </a:extLst>
        </xdr:cNvPr>
        <xdr:cNvCxnSpPr/>
      </xdr:nvCxnSpPr>
      <xdr:spPr>
        <a:xfrm flipV="1">
          <a:off x="7077075" y="10417772"/>
          <a:ext cx="809625"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164154</xdr:rowOff>
    </xdr:from>
    <xdr:to>
      <xdr:col>36</xdr:col>
      <xdr:colOff>165100</xdr:colOff>
      <xdr:row>64</xdr:row>
      <xdr:rowOff>94304</xdr:rowOff>
    </xdr:to>
    <xdr:sp macro="" textlink="">
      <xdr:nvSpPr>
        <xdr:cNvPr id="253" name="楕円 252">
          <a:extLst>
            <a:ext uri="{FF2B5EF4-FFF2-40B4-BE49-F238E27FC236}">
              <a16:creationId xmlns:a16="http://schemas.microsoft.com/office/drawing/2014/main" id="{CE465308-D833-428D-B461-D6DC618541B0}"/>
            </a:ext>
          </a:extLst>
        </xdr:cNvPr>
        <xdr:cNvSpPr/>
      </xdr:nvSpPr>
      <xdr:spPr>
        <a:xfrm>
          <a:off x="6238875" y="103717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42617</xdr:rowOff>
    </xdr:from>
    <xdr:to>
      <xdr:col>41</xdr:col>
      <xdr:colOff>50800</xdr:colOff>
      <xdr:row>64</xdr:row>
      <xdr:rowOff>43504</xdr:rowOff>
    </xdr:to>
    <xdr:cxnSp macro="">
      <xdr:nvCxnSpPr>
        <xdr:cNvPr id="254" name="直線コネクタ 253">
          <a:extLst>
            <a:ext uri="{FF2B5EF4-FFF2-40B4-BE49-F238E27FC236}">
              <a16:creationId xmlns:a16="http://schemas.microsoft.com/office/drawing/2014/main" id="{91519FB6-518C-47A5-92C3-891FEE556F20}"/>
            </a:ext>
          </a:extLst>
        </xdr:cNvPr>
        <xdr:cNvCxnSpPr/>
      </xdr:nvCxnSpPr>
      <xdr:spPr>
        <a:xfrm flipV="1">
          <a:off x="6286500" y="10418517"/>
          <a:ext cx="790575"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85380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C4AF510-A721-40B4-8A92-5228705FA176}"/>
            </a:ext>
          </a:extLst>
        </xdr:cNvPr>
        <xdr:cNvSpPr txBox="1"/>
      </xdr:nvSpPr>
      <xdr:spPr>
        <a:xfrm>
          <a:off x="8399995" y="101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EF5E1831-C722-437D-B1FF-D4939D9045ED}"/>
            </a:ext>
          </a:extLst>
        </xdr:cNvPr>
        <xdr:cNvSpPr txBox="1"/>
      </xdr:nvSpPr>
      <xdr:spPr>
        <a:xfrm>
          <a:off x="7609420" y="1013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86975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937D828A-DAB7-4873-B983-3472B1639016}"/>
            </a:ext>
          </a:extLst>
        </xdr:cNvPr>
        <xdr:cNvSpPr txBox="1"/>
      </xdr:nvSpPr>
      <xdr:spPr>
        <a:xfrm>
          <a:off x="6818845" y="101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87717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030311B-F11A-49DE-8946-138053776160}"/>
            </a:ext>
          </a:extLst>
        </xdr:cNvPr>
        <xdr:cNvSpPr txBox="1"/>
      </xdr:nvSpPr>
      <xdr:spPr>
        <a:xfrm>
          <a:off x="6009220" y="101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82270</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2401C59-F1FB-4B68-9C50-BDD79C570DC9}"/>
            </a:ext>
          </a:extLst>
        </xdr:cNvPr>
        <xdr:cNvSpPr txBox="1"/>
      </xdr:nvSpPr>
      <xdr:spPr>
        <a:xfrm>
          <a:off x="8429136" y="104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83799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1BBD477-F30A-473F-91CC-C8776A3B6805}"/>
            </a:ext>
          </a:extLst>
        </xdr:cNvPr>
        <xdr:cNvSpPr txBox="1"/>
      </xdr:nvSpPr>
      <xdr:spPr>
        <a:xfrm>
          <a:off x="7648086" y="10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84544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714B11FC-A36C-4107-A8E5-74DFF634F9E7}"/>
            </a:ext>
          </a:extLst>
        </xdr:cNvPr>
        <xdr:cNvSpPr txBox="1"/>
      </xdr:nvSpPr>
      <xdr:spPr>
        <a:xfrm>
          <a:off x="6847986" y="104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85431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EF9EDAD-1744-4F68-97FA-E273FD3E82D2}"/>
            </a:ext>
          </a:extLst>
        </xdr:cNvPr>
        <xdr:cNvSpPr txBox="1"/>
      </xdr:nvSpPr>
      <xdr:spPr>
        <a:xfrm>
          <a:off x="6038361" y="10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A04B4C2-BB05-4E8B-9E85-FAC9F02F8F0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B9B9FC4-8343-4AAC-9EA2-1055C881329C}"/>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4A13F06-0AB7-4D65-9DA2-BA0ED6DEB22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4E525FB-5704-4330-B7AA-292B8328461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FB63A38-23FE-4AD4-B4FA-144B9F80A3F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1AC5DC3-31CA-406D-B99C-FE6CC14FE7B0}"/>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32381DC-7B26-4A91-92CF-0B3E90BFC25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E427A8E-2709-4931-965B-63DD4BD07D8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D7FA9DB-BFD4-45C7-AEE5-330C26EC409E}"/>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99252CA-83A9-4453-92ED-A26FE5348EA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58F6A60-986A-4512-8872-0EEA5C426BF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96BCEF6-CCD2-46C1-A56C-EDF71F9FE29D}"/>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231C921-0240-4228-B6AD-7BDCACC07146}"/>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2932CA7-5B26-47E5-8E1D-CBABB0DC09F1}"/>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DB33CD5-FCE7-42D0-81E7-B746C0BC5852}"/>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3057941-CA1D-4FEE-8EBB-1AC461BBE803}"/>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D07AF2F-2EC7-4E22-AEE9-058541F4D81D}"/>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D31B8C9-62BD-4137-A2FE-ECAE57701B42}"/>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60135B3-856C-46EE-9C99-E95A887D3830}"/>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E79D1BE-C0BF-4503-90A5-5B978CC8ADE2}"/>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1F2CDC6-3201-49DE-B143-7325F1DC3A71}"/>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501296E-AFEC-496F-9BF7-D1509B070AD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9EEB11A-7C00-4750-AAA6-A36EC357C83A}"/>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F8E8BF1-B9AB-4234-9C69-9C539D06557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A3FAD07-6071-4627-B275-E287B75F9DE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462BACD4-36C0-404E-9EB5-1B6F15F37B51}"/>
            </a:ext>
          </a:extLst>
        </xdr:cNvPr>
        <xdr:cNvCxnSpPr/>
      </xdr:nvCxnSpPr>
      <xdr:spPr>
        <a:xfrm flipV="1">
          <a:off x="4180840" y="12666436"/>
          <a:ext cx="0" cy="133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7616CC8-F6E3-432A-A381-FFE57DC62A41}"/>
            </a:ext>
          </a:extLst>
        </xdr:cNvPr>
        <xdr:cNvSpPr txBox="1"/>
      </xdr:nvSpPr>
      <xdr:spPr>
        <a:xfrm>
          <a:off x="4219575" y="1400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C997B89D-EC17-42CD-AD72-2A29963659CD}"/>
            </a:ext>
          </a:extLst>
        </xdr:cNvPr>
        <xdr:cNvCxnSpPr/>
      </xdr:nvCxnSpPr>
      <xdr:spPr>
        <a:xfrm>
          <a:off x="4105275" y="13999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623C9B0-8666-45AC-B21C-08FE21742ACA}"/>
            </a:ext>
          </a:extLst>
        </xdr:cNvPr>
        <xdr:cNvSpPr txBox="1"/>
      </xdr:nvSpPr>
      <xdr:spPr>
        <a:xfrm>
          <a:off x="4219575" y="1246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3708FD24-3D75-4665-9628-9F5922D5F779}"/>
            </a:ext>
          </a:extLst>
        </xdr:cNvPr>
        <xdr:cNvCxnSpPr/>
      </xdr:nvCxnSpPr>
      <xdr:spPr>
        <a:xfrm>
          <a:off x="4105275" y="12666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070746A-3DC9-4A0D-9619-5F95070EA807}"/>
            </a:ext>
          </a:extLst>
        </xdr:cNvPr>
        <xdr:cNvSpPr txBox="1"/>
      </xdr:nvSpPr>
      <xdr:spPr>
        <a:xfrm>
          <a:off x="4219575" y="13545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508E3646-BFAD-42C0-B977-04502ECED61B}"/>
            </a:ext>
          </a:extLst>
        </xdr:cNvPr>
        <xdr:cNvSpPr/>
      </xdr:nvSpPr>
      <xdr:spPr>
        <a:xfrm>
          <a:off x="4124325" y="13570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144055</xdr:rowOff>
    </xdr:from>
    <xdr:to>
      <xdr:col>20</xdr:col>
      <xdr:colOff>38100</xdr:colOff>
      <xdr:row>84</xdr:row>
      <xdr:rowOff>74205</xdr:rowOff>
    </xdr:to>
    <xdr:sp macro="" textlink="">
      <xdr:nvSpPr>
        <xdr:cNvPr id="295" name="フローチャート: 判断 294">
          <a:extLst>
            <a:ext uri="{FF2B5EF4-FFF2-40B4-BE49-F238E27FC236}">
              <a16:creationId xmlns:a16="http://schemas.microsoft.com/office/drawing/2014/main" id="{0AC72081-F93F-45A7-B359-5BA0E9EF2D71}"/>
            </a:ext>
          </a:extLst>
        </xdr:cNvPr>
        <xdr:cNvSpPr/>
      </xdr:nvSpPr>
      <xdr:spPr>
        <a:xfrm>
          <a:off x="3381375" y="13590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BE93A522-BA0A-4395-BD7C-5C50D7875709}"/>
            </a:ext>
          </a:extLst>
        </xdr:cNvPr>
        <xdr:cNvSpPr/>
      </xdr:nvSpPr>
      <xdr:spPr>
        <a:xfrm>
          <a:off x="2571750" y="13570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99968</xdr:rowOff>
    </xdr:from>
    <xdr:to>
      <xdr:col>10</xdr:col>
      <xdr:colOff>165100</xdr:colOff>
      <xdr:row>84</xdr:row>
      <xdr:rowOff>30118</xdr:rowOff>
    </xdr:to>
    <xdr:sp macro="" textlink="">
      <xdr:nvSpPr>
        <xdr:cNvPr id="297" name="フローチャート: 判断 296">
          <a:extLst>
            <a:ext uri="{FF2B5EF4-FFF2-40B4-BE49-F238E27FC236}">
              <a16:creationId xmlns:a16="http://schemas.microsoft.com/office/drawing/2014/main" id="{97287FA8-CBC0-4300-8700-69EA7FDD5A42}"/>
            </a:ext>
          </a:extLst>
        </xdr:cNvPr>
        <xdr:cNvSpPr/>
      </xdr:nvSpPr>
      <xdr:spPr>
        <a:xfrm>
          <a:off x="1781175" y="135524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98" name="フローチャート: 判断 297">
          <a:extLst>
            <a:ext uri="{FF2B5EF4-FFF2-40B4-BE49-F238E27FC236}">
              <a16:creationId xmlns:a16="http://schemas.microsoft.com/office/drawing/2014/main" id="{810B6D4A-C00C-4845-896E-A42B80E9BDB3}"/>
            </a:ext>
          </a:extLst>
        </xdr:cNvPr>
        <xdr:cNvSpPr/>
      </xdr:nvSpPr>
      <xdr:spPr>
        <a:xfrm>
          <a:off x="981075" y="135231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047C19-AECF-44EF-8E02-2D9E869664B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16789F6-02AD-4E0A-BDBC-89D1003D9C4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9F351F-C722-4895-88E5-E165C544A00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955347-E5EE-45B0-B98E-B94A5B44936B}"/>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D378CA-74F2-4B3F-B6A3-793A2D8A25A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4" name="楕円 303">
          <a:extLst>
            <a:ext uri="{FF2B5EF4-FFF2-40B4-BE49-F238E27FC236}">
              <a16:creationId xmlns:a16="http://schemas.microsoft.com/office/drawing/2014/main" id="{6AF2E159-4009-489D-9ACF-8904698B1DA4}"/>
            </a:ext>
          </a:extLst>
        </xdr:cNvPr>
        <xdr:cNvSpPr/>
      </xdr:nvSpPr>
      <xdr:spPr>
        <a:xfrm>
          <a:off x="4124325" y="13480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50998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6AE2FBB-B88B-417F-9A10-825D48811EA6}"/>
            </a:ext>
          </a:extLst>
        </xdr:cNvPr>
        <xdr:cNvSpPr txBox="1"/>
      </xdr:nvSpPr>
      <xdr:spPr>
        <a:xfrm>
          <a:off x="4219575" y="13335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6" name="楕円 305">
          <a:extLst>
            <a:ext uri="{FF2B5EF4-FFF2-40B4-BE49-F238E27FC236}">
              <a16:creationId xmlns:a16="http://schemas.microsoft.com/office/drawing/2014/main" id="{431C5232-2187-4733-84B3-C822106A4A16}"/>
            </a:ext>
          </a:extLst>
        </xdr:cNvPr>
        <xdr:cNvSpPr/>
      </xdr:nvSpPr>
      <xdr:spPr>
        <a:xfrm>
          <a:off x="3381375" y="134496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78921</xdr:rowOff>
    </xdr:to>
    <xdr:cxnSp macro="">
      <xdr:nvCxnSpPr>
        <xdr:cNvPr id="307" name="直線コネクタ 306">
          <a:extLst>
            <a:ext uri="{FF2B5EF4-FFF2-40B4-BE49-F238E27FC236}">
              <a16:creationId xmlns:a16="http://schemas.microsoft.com/office/drawing/2014/main" id="{2644F1D2-887E-4986-8D59-E074B18FD3B3}"/>
            </a:ext>
          </a:extLst>
        </xdr:cNvPr>
        <xdr:cNvCxnSpPr/>
      </xdr:nvCxnSpPr>
      <xdr:spPr>
        <a:xfrm>
          <a:off x="3429000" y="13497288"/>
          <a:ext cx="7524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308" name="楕円 307">
          <a:extLst>
            <a:ext uri="{FF2B5EF4-FFF2-40B4-BE49-F238E27FC236}">
              <a16:creationId xmlns:a16="http://schemas.microsoft.com/office/drawing/2014/main" id="{D4F57108-E17C-48E2-8346-1964CEE40233}"/>
            </a:ext>
          </a:extLst>
        </xdr:cNvPr>
        <xdr:cNvSpPr/>
      </xdr:nvSpPr>
      <xdr:spPr>
        <a:xfrm>
          <a:off x="2571750" y="13437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51163</xdr:rowOff>
    </xdr:to>
    <xdr:cxnSp macro="">
      <xdr:nvCxnSpPr>
        <xdr:cNvPr id="309" name="直線コネクタ 308">
          <a:extLst>
            <a:ext uri="{FF2B5EF4-FFF2-40B4-BE49-F238E27FC236}">
              <a16:creationId xmlns:a16="http://schemas.microsoft.com/office/drawing/2014/main" id="{59D2A382-8DDB-4162-B91C-42D7FB21588C}"/>
            </a:ext>
          </a:extLst>
        </xdr:cNvPr>
        <xdr:cNvCxnSpPr/>
      </xdr:nvCxnSpPr>
      <xdr:spPr>
        <a:xfrm>
          <a:off x="2619375" y="13476061"/>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310" name="楕円 309">
          <a:extLst>
            <a:ext uri="{FF2B5EF4-FFF2-40B4-BE49-F238E27FC236}">
              <a16:creationId xmlns:a16="http://schemas.microsoft.com/office/drawing/2014/main" id="{D3C9A621-C354-4FD8-A318-139D198FE8E2}"/>
            </a:ext>
          </a:extLst>
        </xdr:cNvPr>
        <xdr:cNvSpPr/>
      </xdr:nvSpPr>
      <xdr:spPr>
        <a:xfrm>
          <a:off x="1781175" y="13518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116477</xdr:rowOff>
    </xdr:to>
    <xdr:cxnSp macro="">
      <xdr:nvCxnSpPr>
        <xdr:cNvPr id="311" name="直線コネクタ 310">
          <a:extLst>
            <a:ext uri="{FF2B5EF4-FFF2-40B4-BE49-F238E27FC236}">
              <a16:creationId xmlns:a16="http://schemas.microsoft.com/office/drawing/2014/main" id="{D5798B1B-F9E4-44AB-91C1-871430EB3AA8}"/>
            </a:ext>
          </a:extLst>
        </xdr:cNvPr>
        <xdr:cNvCxnSpPr/>
      </xdr:nvCxnSpPr>
      <xdr:spPr>
        <a:xfrm flipV="1">
          <a:off x="1828800" y="13476061"/>
          <a:ext cx="790575" cy="8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312" name="楕円 311">
          <a:extLst>
            <a:ext uri="{FF2B5EF4-FFF2-40B4-BE49-F238E27FC236}">
              <a16:creationId xmlns:a16="http://schemas.microsoft.com/office/drawing/2014/main" id="{B48AA05B-006C-4A47-89DE-044A722384BF}"/>
            </a:ext>
          </a:extLst>
        </xdr:cNvPr>
        <xdr:cNvSpPr/>
      </xdr:nvSpPr>
      <xdr:spPr>
        <a:xfrm>
          <a:off x="981075" y="135035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07B9AE03-286A-449A-AD61-A1B614B4767C}"/>
            </a:ext>
          </a:extLst>
        </xdr:cNvPr>
        <xdr:cNvCxnSpPr/>
      </xdr:nvCxnSpPr>
      <xdr:spPr>
        <a:xfrm>
          <a:off x="1028700" y="13551173"/>
          <a:ext cx="8001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65332</xdr:rowOff>
    </xdr:from>
    <xdr:ext cx="405111" cy="259045"/>
    <xdr:sp macro="" textlink="">
      <xdr:nvSpPr>
        <xdr:cNvPr id="314" name="n_1aveValue【公営住宅】&#10;有形固定資産減価償却率">
          <a:extLst>
            <a:ext uri="{FF2B5EF4-FFF2-40B4-BE49-F238E27FC236}">
              <a16:creationId xmlns:a16="http://schemas.microsoft.com/office/drawing/2014/main" id="{DD1A3F42-5E62-4E08-9822-368370EA8F09}"/>
            </a:ext>
          </a:extLst>
        </xdr:cNvPr>
        <xdr:cNvSpPr txBox="1"/>
      </xdr:nvSpPr>
      <xdr:spPr>
        <a:xfrm>
          <a:off x="3239144" y="1367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995CB7C9-4BA3-4EF0-9ADE-4316695F23B0}"/>
            </a:ext>
          </a:extLst>
        </xdr:cNvPr>
        <xdr:cNvSpPr txBox="1"/>
      </xdr:nvSpPr>
      <xdr:spPr>
        <a:xfrm>
          <a:off x="2439044" y="13650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16" name="n_3aveValue【公営住宅】&#10;有形固定資産減価償却率">
          <a:extLst>
            <a:ext uri="{FF2B5EF4-FFF2-40B4-BE49-F238E27FC236}">
              <a16:creationId xmlns:a16="http://schemas.microsoft.com/office/drawing/2014/main" id="{FC264125-03E0-4473-8AA1-FA4F6BEA3673}"/>
            </a:ext>
          </a:extLst>
        </xdr:cNvPr>
        <xdr:cNvSpPr txBox="1"/>
      </xdr:nvSpPr>
      <xdr:spPr>
        <a:xfrm>
          <a:off x="1648469" y="1363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E3A4BD55-C700-4B18-92D7-F0371FD84621}"/>
            </a:ext>
          </a:extLst>
        </xdr:cNvPr>
        <xdr:cNvSpPr txBox="1"/>
      </xdr:nvSpPr>
      <xdr:spPr>
        <a:xfrm>
          <a:off x="848369" y="1361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118490</xdr:rowOff>
    </xdr:from>
    <xdr:ext cx="405111" cy="259045"/>
    <xdr:sp macro="" textlink="">
      <xdr:nvSpPr>
        <xdr:cNvPr id="318" name="n_1mainValue【公営住宅】&#10;有形固定資産減価償却率">
          <a:extLst>
            <a:ext uri="{FF2B5EF4-FFF2-40B4-BE49-F238E27FC236}">
              <a16:creationId xmlns:a16="http://schemas.microsoft.com/office/drawing/2014/main" id="{990109F6-6979-4E3D-95CD-BD5887FD1B18}"/>
            </a:ext>
          </a:extLst>
        </xdr:cNvPr>
        <xdr:cNvSpPr txBox="1"/>
      </xdr:nvSpPr>
      <xdr:spPr>
        <a:xfrm>
          <a:off x="3239144" y="1324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319" name="n_2mainValue【公営住宅】&#10;有形固定資産減価償却率">
          <a:extLst>
            <a:ext uri="{FF2B5EF4-FFF2-40B4-BE49-F238E27FC236}">
              <a16:creationId xmlns:a16="http://schemas.microsoft.com/office/drawing/2014/main" id="{56B5848E-5869-40B3-8732-C8A1328A2D47}"/>
            </a:ext>
          </a:extLst>
        </xdr:cNvPr>
        <xdr:cNvSpPr txBox="1"/>
      </xdr:nvSpPr>
      <xdr:spPr>
        <a:xfrm>
          <a:off x="2439044" y="1322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20" name="n_3mainValue【公営住宅】&#10;有形固定資産減価償却率">
          <a:extLst>
            <a:ext uri="{FF2B5EF4-FFF2-40B4-BE49-F238E27FC236}">
              <a16:creationId xmlns:a16="http://schemas.microsoft.com/office/drawing/2014/main" id="{3CBB0A5B-8A74-4B77-BDF7-0ADBD4066824}"/>
            </a:ext>
          </a:extLst>
        </xdr:cNvPr>
        <xdr:cNvSpPr txBox="1"/>
      </xdr:nvSpPr>
      <xdr:spPr>
        <a:xfrm>
          <a:off x="1648469" y="1329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925</xdr:rowOff>
    </xdr:from>
    <xdr:ext cx="405111" cy="259045"/>
    <xdr:sp macro="" textlink="">
      <xdr:nvSpPr>
        <xdr:cNvPr id="321" name="n_4mainValue【公営住宅】&#10;有形固定資産減価償却率">
          <a:extLst>
            <a:ext uri="{FF2B5EF4-FFF2-40B4-BE49-F238E27FC236}">
              <a16:creationId xmlns:a16="http://schemas.microsoft.com/office/drawing/2014/main" id="{DE6C91AC-9FB3-41FD-B8D6-1A14C26C2312}"/>
            </a:ext>
          </a:extLst>
        </xdr:cNvPr>
        <xdr:cNvSpPr txBox="1"/>
      </xdr:nvSpPr>
      <xdr:spPr>
        <a:xfrm>
          <a:off x="848369" y="1328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E58694-0DF6-434E-A015-D0125FE4EB9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E11C448-C0A0-48EC-8D93-6F70A7843D7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4F0712-337C-4786-BD6A-A8D980709C4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440ACDA-A7E5-4B6E-9A94-060564CD0CFD}"/>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F790E59-42A8-4873-B8DE-FC257C6AF95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63AA2E-C5AA-42E7-B5E8-1C76E964759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BFE1BF-92ED-4CF3-91CC-7BA8720739B7}"/>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A9D1287-B1FA-4849-A359-CA6AA038F79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C408E7E-9903-4E5C-A26F-4DDE6891BC73}"/>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0A3B530-F0C6-47B6-828F-C71EAFEF1EB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1D721A4-8694-4046-AB36-B474EA787AB3}"/>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BBD082E-86D6-4333-8E01-90845CC2D84C}"/>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85AF30E-0171-458E-AB40-A2A17EDC105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EE91128-7C1D-4869-8C21-25FED41DB4A5}"/>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9C759FE-5FC8-4EA9-BE8B-8A2FF965D2B0}"/>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D3E1863-9EE5-48B0-A4FF-AD1CE6C899C6}"/>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C09C74A-95AE-4F2A-95AD-98DCB5AD06FF}"/>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D6F3A1A7-064D-4BD5-9818-046B899D3D82}"/>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3E09FB8-ECB4-4603-BEB1-C1A03713A798}"/>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A84C4C8-102D-41F6-8D93-255300AF652B}"/>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2671400-03C2-4FE9-B731-703D1754AA2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1D61307E-B6F1-4B04-A3C6-08FA65100B67}"/>
            </a:ext>
          </a:extLst>
        </xdr:cNvPr>
        <xdr:cNvCxnSpPr/>
      </xdr:nvCxnSpPr>
      <xdr:spPr>
        <a:xfrm flipV="1">
          <a:off x="9429115" y="12651690"/>
          <a:ext cx="0" cy="131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6A53568-68F5-4D82-A303-AA7982C6B211}"/>
            </a:ext>
          </a:extLst>
        </xdr:cNvPr>
        <xdr:cNvSpPr txBox="1"/>
      </xdr:nvSpPr>
      <xdr:spPr>
        <a:xfrm>
          <a:off x="9467850"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CDADEFC3-88F6-4B47-8F3B-14C74C8D968A}"/>
            </a:ext>
          </a:extLst>
        </xdr:cNvPr>
        <xdr:cNvCxnSpPr/>
      </xdr:nvCxnSpPr>
      <xdr:spPr>
        <a:xfrm>
          <a:off x="9363075" y="139713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C254B53-A0DD-4337-8F81-45FA7923550B}"/>
            </a:ext>
          </a:extLst>
        </xdr:cNvPr>
        <xdr:cNvSpPr txBox="1"/>
      </xdr:nvSpPr>
      <xdr:spPr>
        <a:xfrm>
          <a:off x="9467850" y="1243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E660F4A5-0718-42BD-B0AE-690B37AE498B}"/>
            </a:ext>
          </a:extLst>
        </xdr:cNvPr>
        <xdr:cNvCxnSpPr/>
      </xdr:nvCxnSpPr>
      <xdr:spPr>
        <a:xfrm>
          <a:off x="9363075" y="126516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89E7140B-DF8B-4CEC-837F-2570671DDF69}"/>
            </a:ext>
          </a:extLst>
        </xdr:cNvPr>
        <xdr:cNvSpPr txBox="1"/>
      </xdr:nvSpPr>
      <xdr:spPr>
        <a:xfrm>
          <a:off x="9467850" y="1344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6AD1565D-74EA-45CE-A052-B33A4360BEDB}"/>
            </a:ext>
          </a:extLst>
        </xdr:cNvPr>
        <xdr:cNvSpPr/>
      </xdr:nvSpPr>
      <xdr:spPr>
        <a:xfrm>
          <a:off x="9401175" y="1358427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71882</xdr:rowOff>
    </xdr:from>
    <xdr:to>
      <xdr:col>50</xdr:col>
      <xdr:colOff>165100</xdr:colOff>
      <xdr:row>85</xdr:row>
      <xdr:rowOff>2032</xdr:rowOff>
    </xdr:to>
    <xdr:sp macro="" textlink="">
      <xdr:nvSpPr>
        <xdr:cNvPr id="350" name="フローチャート: 判断 349">
          <a:extLst>
            <a:ext uri="{FF2B5EF4-FFF2-40B4-BE49-F238E27FC236}">
              <a16:creationId xmlns:a16="http://schemas.microsoft.com/office/drawing/2014/main" id="{6270D762-10CF-4A5B-BD09-4769DCDC62A8}"/>
            </a:ext>
          </a:extLst>
        </xdr:cNvPr>
        <xdr:cNvSpPr/>
      </xdr:nvSpPr>
      <xdr:spPr>
        <a:xfrm>
          <a:off x="8639175" y="136799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72340</xdr:rowOff>
    </xdr:from>
    <xdr:to>
      <xdr:col>46</xdr:col>
      <xdr:colOff>38100</xdr:colOff>
      <xdr:row>85</xdr:row>
      <xdr:rowOff>2490</xdr:rowOff>
    </xdr:to>
    <xdr:sp macro="" textlink="">
      <xdr:nvSpPr>
        <xdr:cNvPr id="351" name="フローチャート: 判断 350">
          <a:extLst>
            <a:ext uri="{FF2B5EF4-FFF2-40B4-BE49-F238E27FC236}">
              <a16:creationId xmlns:a16="http://schemas.microsoft.com/office/drawing/2014/main" id="{E48BE93D-72B9-48C3-82D8-ABF05C995FA5}"/>
            </a:ext>
          </a:extLst>
        </xdr:cNvPr>
        <xdr:cNvSpPr/>
      </xdr:nvSpPr>
      <xdr:spPr>
        <a:xfrm>
          <a:off x="7839075" y="136803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52" name="フローチャート: 判断 351">
          <a:extLst>
            <a:ext uri="{FF2B5EF4-FFF2-40B4-BE49-F238E27FC236}">
              <a16:creationId xmlns:a16="http://schemas.microsoft.com/office/drawing/2014/main" id="{C5B7A7D3-7016-4B17-8F69-A4BD33844FAC}"/>
            </a:ext>
          </a:extLst>
        </xdr:cNvPr>
        <xdr:cNvSpPr/>
      </xdr:nvSpPr>
      <xdr:spPr>
        <a:xfrm>
          <a:off x="7029450" y="13688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78739</xdr:rowOff>
    </xdr:from>
    <xdr:to>
      <xdr:col>36</xdr:col>
      <xdr:colOff>165100</xdr:colOff>
      <xdr:row>85</xdr:row>
      <xdr:rowOff>8889</xdr:rowOff>
    </xdr:to>
    <xdr:sp macro="" textlink="">
      <xdr:nvSpPr>
        <xdr:cNvPr id="353" name="フローチャート: 判断 352">
          <a:extLst>
            <a:ext uri="{FF2B5EF4-FFF2-40B4-BE49-F238E27FC236}">
              <a16:creationId xmlns:a16="http://schemas.microsoft.com/office/drawing/2014/main" id="{4EF6D719-7D09-4D01-813A-DD7BE1A2917B}"/>
            </a:ext>
          </a:extLst>
        </xdr:cNvPr>
        <xdr:cNvSpPr/>
      </xdr:nvSpPr>
      <xdr:spPr>
        <a:xfrm>
          <a:off x="6238875" y="136899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DDF4C5-1D13-4D15-86C4-2B3AEB748CB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B304279-A2EA-4FF2-B715-D1723D61E5C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62AA7F-B667-4775-990B-2DCE77870E55}"/>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9D25C5-5D72-4152-98F0-23B29BFFB4D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EA4472-3EAF-493E-980A-76D5F77BA4D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107086</xdr:rowOff>
    </xdr:from>
    <xdr:to>
      <xdr:col>55</xdr:col>
      <xdr:colOff>50800</xdr:colOff>
      <xdr:row>85</xdr:row>
      <xdr:rowOff>37236</xdr:rowOff>
    </xdr:to>
    <xdr:sp macro="" textlink="">
      <xdr:nvSpPr>
        <xdr:cNvPr id="359" name="楕円 358">
          <a:extLst>
            <a:ext uri="{FF2B5EF4-FFF2-40B4-BE49-F238E27FC236}">
              <a16:creationId xmlns:a16="http://schemas.microsoft.com/office/drawing/2014/main" id="{8B6801D0-12EF-482A-B518-1EC4967C9698}"/>
            </a:ext>
          </a:extLst>
        </xdr:cNvPr>
        <xdr:cNvSpPr/>
      </xdr:nvSpPr>
      <xdr:spPr>
        <a:xfrm>
          <a:off x="9401175" y="137151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85513</xdr:rowOff>
    </xdr:from>
    <xdr:ext cx="469744" cy="259045"/>
    <xdr:sp macro="" textlink="">
      <xdr:nvSpPr>
        <xdr:cNvPr id="360" name="【公営住宅】&#10;一人当たり面積該当値テキスト">
          <a:extLst>
            <a:ext uri="{FF2B5EF4-FFF2-40B4-BE49-F238E27FC236}">
              <a16:creationId xmlns:a16="http://schemas.microsoft.com/office/drawing/2014/main" id="{08B68044-5E30-4ECA-9AC9-F3CFA9EB6FC0}"/>
            </a:ext>
          </a:extLst>
        </xdr:cNvPr>
        <xdr:cNvSpPr txBox="1"/>
      </xdr:nvSpPr>
      <xdr:spPr>
        <a:xfrm>
          <a:off x="9467850" y="136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111201</xdr:rowOff>
    </xdr:from>
    <xdr:to>
      <xdr:col>50</xdr:col>
      <xdr:colOff>165100</xdr:colOff>
      <xdr:row>85</xdr:row>
      <xdr:rowOff>41351</xdr:rowOff>
    </xdr:to>
    <xdr:sp macro="" textlink="">
      <xdr:nvSpPr>
        <xdr:cNvPr id="361" name="楕円 360">
          <a:extLst>
            <a:ext uri="{FF2B5EF4-FFF2-40B4-BE49-F238E27FC236}">
              <a16:creationId xmlns:a16="http://schemas.microsoft.com/office/drawing/2014/main" id="{73D0474D-688D-40C4-9C5A-6594E646EE67}"/>
            </a:ext>
          </a:extLst>
        </xdr:cNvPr>
        <xdr:cNvSpPr/>
      </xdr:nvSpPr>
      <xdr:spPr>
        <a:xfrm>
          <a:off x="8639175" y="137224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157886</xdr:rowOff>
    </xdr:from>
    <xdr:to>
      <xdr:col>55</xdr:col>
      <xdr:colOff>0</xdr:colOff>
      <xdr:row>84</xdr:row>
      <xdr:rowOff>162001</xdr:rowOff>
    </xdr:to>
    <xdr:cxnSp macro="">
      <xdr:nvCxnSpPr>
        <xdr:cNvPr id="362" name="直線コネクタ 361">
          <a:extLst>
            <a:ext uri="{FF2B5EF4-FFF2-40B4-BE49-F238E27FC236}">
              <a16:creationId xmlns:a16="http://schemas.microsoft.com/office/drawing/2014/main" id="{1435BC52-6FC4-48DE-A937-3ACBB4986071}"/>
            </a:ext>
          </a:extLst>
        </xdr:cNvPr>
        <xdr:cNvCxnSpPr/>
      </xdr:nvCxnSpPr>
      <xdr:spPr>
        <a:xfrm flipV="1">
          <a:off x="8686800" y="137722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3" name="楕円 362">
          <a:extLst>
            <a:ext uri="{FF2B5EF4-FFF2-40B4-BE49-F238E27FC236}">
              <a16:creationId xmlns:a16="http://schemas.microsoft.com/office/drawing/2014/main" id="{7DE9BFF5-10E4-42AF-AEEE-78586502815E}"/>
            </a:ext>
          </a:extLst>
        </xdr:cNvPr>
        <xdr:cNvSpPr/>
      </xdr:nvSpPr>
      <xdr:spPr>
        <a:xfrm>
          <a:off x="7839075" y="13718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162001</xdr:rowOff>
    </xdr:to>
    <xdr:cxnSp macro="">
      <xdr:nvCxnSpPr>
        <xdr:cNvPr id="364" name="直線コネクタ 363">
          <a:extLst>
            <a:ext uri="{FF2B5EF4-FFF2-40B4-BE49-F238E27FC236}">
              <a16:creationId xmlns:a16="http://schemas.microsoft.com/office/drawing/2014/main" id="{A9A71765-A3E3-4A47-ABA4-3C1999457CF3}"/>
            </a:ext>
          </a:extLst>
        </xdr:cNvPr>
        <xdr:cNvCxnSpPr/>
      </xdr:nvCxnSpPr>
      <xdr:spPr>
        <a:xfrm>
          <a:off x="7886700" y="137759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116687</xdr:rowOff>
    </xdr:from>
    <xdr:to>
      <xdr:col>41</xdr:col>
      <xdr:colOff>101600</xdr:colOff>
      <xdr:row>85</xdr:row>
      <xdr:rowOff>46837</xdr:rowOff>
    </xdr:to>
    <xdr:sp macro="" textlink="">
      <xdr:nvSpPr>
        <xdr:cNvPr id="365" name="楕円 364">
          <a:extLst>
            <a:ext uri="{FF2B5EF4-FFF2-40B4-BE49-F238E27FC236}">
              <a16:creationId xmlns:a16="http://schemas.microsoft.com/office/drawing/2014/main" id="{7F957546-D584-4339-A119-3E9975283ABD}"/>
            </a:ext>
          </a:extLst>
        </xdr:cNvPr>
        <xdr:cNvSpPr/>
      </xdr:nvSpPr>
      <xdr:spPr>
        <a:xfrm>
          <a:off x="7029450" y="13727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167487</xdr:rowOff>
    </xdr:to>
    <xdr:cxnSp macro="">
      <xdr:nvCxnSpPr>
        <xdr:cNvPr id="366" name="直線コネクタ 365">
          <a:extLst>
            <a:ext uri="{FF2B5EF4-FFF2-40B4-BE49-F238E27FC236}">
              <a16:creationId xmlns:a16="http://schemas.microsoft.com/office/drawing/2014/main" id="{9D7ED3C6-B644-4876-AA54-08780DD6FA9F}"/>
            </a:ext>
          </a:extLst>
        </xdr:cNvPr>
        <xdr:cNvCxnSpPr/>
      </xdr:nvCxnSpPr>
      <xdr:spPr>
        <a:xfrm flipV="1">
          <a:off x="7077075" y="137759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118517</xdr:rowOff>
    </xdr:from>
    <xdr:to>
      <xdr:col>36</xdr:col>
      <xdr:colOff>165100</xdr:colOff>
      <xdr:row>85</xdr:row>
      <xdr:rowOff>48667</xdr:rowOff>
    </xdr:to>
    <xdr:sp macro="" textlink="">
      <xdr:nvSpPr>
        <xdr:cNvPr id="367" name="楕円 366">
          <a:extLst>
            <a:ext uri="{FF2B5EF4-FFF2-40B4-BE49-F238E27FC236}">
              <a16:creationId xmlns:a16="http://schemas.microsoft.com/office/drawing/2014/main" id="{370A0037-735D-4B03-A6B7-F032BA08A8A1}"/>
            </a:ext>
          </a:extLst>
        </xdr:cNvPr>
        <xdr:cNvSpPr/>
      </xdr:nvSpPr>
      <xdr:spPr>
        <a:xfrm>
          <a:off x="6238875" y="137329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167487</xdr:rowOff>
    </xdr:from>
    <xdr:to>
      <xdr:col>41</xdr:col>
      <xdr:colOff>50800</xdr:colOff>
      <xdr:row>84</xdr:row>
      <xdr:rowOff>169317</xdr:rowOff>
    </xdr:to>
    <xdr:cxnSp macro="">
      <xdr:nvCxnSpPr>
        <xdr:cNvPr id="368" name="直線コネクタ 367">
          <a:extLst>
            <a:ext uri="{FF2B5EF4-FFF2-40B4-BE49-F238E27FC236}">
              <a16:creationId xmlns:a16="http://schemas.microsoft.com/office/drawing/2014/main" id="{335B8356-50A1-454D-AA5E-024D6A316FEF}"/>
            </a:ext>
          </a:extLst>
        </xdr:cNvPr>
        <xdr:cNvCxnSpPr/>
      </xdr:nvCxnSpPr>
      <xdr:spPr>
        <a:xfrm flipV="1">
          <a:off x="6286500" y="1377553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18559</xdr:rowOff>
    </xdr:from>
    <xdr:ext cx="469744" cy="259045"/>
    <xdr:sp macro="" textlink="">
      <xdr:nvSpPr>
        <xdr:cNvPr id="369" name="n_1aveValue【公営住宅】&#10;一人当たり面積">
          <a:extLst>
            <a:ext uri="{FF2B5EF4-FFF2-40B4-BE49-F238E27FC236}">
              <a16:creationId xmlns:a16="http://schemas.microsoft.com/office/drawing/2014/main" id="{2DD5A049-66DE-42CF-98F6-E4BA51991A06}"/>
            </a:ext>
          </a:extLst>
        </xdr:cNvPr>
        <xdr:cNvSpPr txBox="1"/>
      </xdr:nvSpPr>
      <xdr:spPr>
        <a:xfrm>
          <a:off x="845827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19017</xdr:rowOff>
    </xdr:from>
    <xdr:ext cx="469744" cy="259045"/>
    <xdr:sp macro="" textlink="">
      <xdr:nvSpPr>
        <xdr:cNvPr id="370" name="n_2aveValue【公営住宅】&#10;一人当たり面積">
          <a:extLst>
            <a:ext uri="{FF2B5EF4-FFF2-40B4-BE49-F238E27FC236}">
              <a16:creationId xmlns:a16="http://schemas.microsoft.com/office/drawing/2014/main" id="{EFAD4BC3-62F5-42E5-94D0-EDB70634ACD5}"/>
            </a:ext>
          </a:extLst>
        </xdr:cNvPr>
        <xdr:cNvSpPr txBox="1"/>
      </xdr:nvSpPr>
      <xdr:spPr>
        <a:xfrm>
          <a:off x="7677227"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23589</xdr:rowOff>
    </xdr:from>
    <xdr:ext cx="469744" cy="259045"/>
    <xdr:sp macro="" textlink="">
      <xdr:nvSpPr>
        <xdr:cNvPr id="371" name="n_3aveValue【公営住宅】&#10;一人当たり面積">
          <a:extLst>
            <a:ext uri="{FF2B5EF4-FFF2-40B4-BE49-F238E27FC236}">
              <a16:creationId xmlns:a16="http://schemas.microsoft.com/office/drawing/2014/main" id="{3FAE357A-7C7D-4291-8E03-37BC49ACEBC7}"/>
            </a:ext>
          </a:extLst>
        </xdr:cNvPr>
        <xdr:cNvSpPr txBox="1"/>
      </xdr:nvSpPr>
      <xdr:spPr>
        <a:xfrm>
          <a:off x="6867602" y="134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25416</xdr:rowOff>
    </xdr:from>
    <xdr:ext cx="469744" cy="259045"/>
    <xdr:sp macro="" textlink="">
      <xdr:nvSpPr>
        <xdr:cNvPr id="372" name="n_4aveValue【公営住宅】&#10;一人当たり面積">
          <a:extLst>
            <a:ext uri="{FF2B5EF4-FFF2-40B4-BE49-F238E27FC236}">
              <a16:creationId xmlns:a16="http://schemas.microsoft.com/office/drawing/2014/main" id="{7C02E606-7DDE-4D0F-9174-AB9102599376}"/>
            </a:ext>
          </a:extLst>
        </xdr:cNvPr>
        <xdr:cNvSpPr txBox="1"/>
      </xdr:nvSpPr>
      <xdr:spPr>
        <a:xfrm>
          <a:off x="6067502" y="134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32478</xdr:rowOff>
    </xdr:from>
    <xdr:ext cx="469744" cy="259045"/>
    <xdr:sp macro="" textlink="">
      <xdr:nvSpPr>
        <xdr:cNvPr id="373" name="n_1mainValue【公営住宅】&#10;一人当たり面積">
          <a:extLst>
            <a:ext uri="{FF2B5EF4-FFF2-40B4-BE49-F238E27FC236}">
              <a16:creationId xmlns:a16="http://schemas.microsoft.com/office/drawing/2014/main" id="{AE882B0C-2C9E-4F8B-8AA7-B4755E5019C0}"/>
            </a:ext>
          </a:extLst>
        </xdr:cNvPr>
        <xdr:cNvSpPr txBox="1"/>
      </xdr:nvSpPr>
      <xdr:spPr>
        <a:xfrm>
          <a:off x="8458277" y="1380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4" name="n_2mainValue【公営住宅】&#10;一人当たり面積">
          <a:extLst>
            <a:ext uri="{FF2B5EF4-FFF2-40B4-BE49-F238E27FC236}">
              <a16:creationId xmlns:a16="http://schemas.microsoft.com/office/drawing/2014/main" id="{1850F854-0C14-4933-90F5-7A441BE72A36}"/>
            </a:ext>
          </a:extLst>
        </xdr:cNvPr>
        <xdr:cNvSpPr txBox="1"/>
      </xdr:nvSpPr>
      <xdr:spPr>
        <a:xfrm>
          <a:off x="76772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75" name="n_3mainValue【公営住宅】&#10;一人当たり面積">
          <a:extLst>
            <a:ext uri="{FF2B5EF4-FFF2-40B4-BE49-F238E27FC236}">
              <a16:creationId xmlns:a16="http://schemas.microsoft.com/office/drawing/2014/main" id="{2A585D75-B84B-4E73-9BF8-548BE3592C6C}"/>
            </a:ext>
          </a:extLst>
        </xdr:cNvPr>
        <xdr:cNvSpPr txBox="1"/>
      </xdr:nvSpPr>
      <xdr:spPr>
        <a:xfrm>
          <a:off x="6867602" y="138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39794</xdr:rowOff>
    </xdr:from>
    <xdr:ext cx="469744" cy="259045"/>
    <xdr:sp macro="" textlink="">
      <xdr:nvSpPr>
        <xdr:cNvPr id="376" name="n_4mainValue【公営住宅】&#10;一人当たり面積">
          <a:extLst>
            <a:ext uri="{FF2B5EF4-FFF2-40B4-BE49-F238E27FC236}">
              <a16:creationId xmlns:a16="http://schemas.microsoft.com/office/drawing/2014/main" id="{37D86648-64C8-4772-9129-2A89B01060C8}"/>
            </a:ext>
          </a:extLst>
        </xdr:cNvPr>
        <xdr:cNvSpPr txBox="1"/>
      </xdr:nvSpPr>
      <xdr:spPr>
        <a:xfrm>
          <a:off x="6067502" y="1381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375BFB3-DA25-4CD3-A627-B21233B33E1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4A6CB22-65B6-4497-ADE3-ABB4AF653D7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2923D83-0955-4C37-95A0-5D6168CAF06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FA5E3D1-05D7-4EC5-BCB4-A5B907E9236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E6DB741-DB84-49FD-B5AC-1CC6BA5EC98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D34869E-277A-4843-9943-3C09F8806EB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F58D352-07F9-42C2-9508-A03C312F785A}"/>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3D23C74-C71F-4766-B642-0912B1BDA291}"/>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C2EA1B2-2E18-4167-8B26-13060C57BE1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23FECED-2B0E-4488-8074-641619C50F21}"/>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11C1259-2C26-4CF4-A073-74C0EE547FF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B07CE8BA-CB8B-4E99-A1D4-91FCE660CA78}"/>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EF036110-06EC-4534-B471-33D25A728247}"/>
            </a:ext>
          </a:extLst>
        </xdr:cNvPr>
        <xdr:cNvSpPr txBox="1"/>
      </xdr:nvSpPr>
      <xdr:spPr>
        <a:xfrm>
          <a:off x="2789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A92178C7-2604-4452-AB2B-4F26528A55D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2BB49C1E-8919-4AA1-9F1C-6378D6BF34EE}"/>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F2927208-5E91-4ABD-9672-8E370112CEB4}"/>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8DC4C3D6-0531-4B9D-8D1F-1249331D8812}"/>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E5EFCD10-7B5E-4447-901E-F3A10EEADF4D}"/>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C6B6CE07-9790-4E2D-A2F9-A9223A79E98F}"/>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C1002B47-B936-473B-94BE-17E089F51AA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6CCA1AC0-CD6E-4C7A-9E16-4BBE706D4683}"/>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E13BF4ED-0E4A-47AA-8494-A7FC9A42979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6D80AA68-DDDF-463A-A389-0F0CE80CCB00}"/>
            </a:ext>
          </a:extLst>
        </xdr:cNvPr>
        <xdr:cNvCxnSpPr/>
      </xdr:nvCxnSpPr>
      <xdr:spPr>
        <a:xfrm flipV="1">
          <a:off x="4180840" y="16465931"/>
          <a:ext cx="0" cy="11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981E41EF-1DE7-4874-87A5-A8E9957743E0}"/>
            </a:ext>
          </a:extLst>
        </xdr:cNvPr>
        <xdr:cNvSpPr txBox="1"/>
      </xdr:nvSpPr>
      <xdr:spPr>
        <a:xfrm>
          <a:off x="4219575" y="17630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E1A7EB1C-EE98-4C57-BAD9-E3A85412B717}"/>
            </a:ext>
          </a:extLst>
        </xdr:cNvPr>
        <xdr:cNvCxnSpPr/>
      </xdr:nvCxnSpPr>
      <xdr:spPr>
        <a:xfrm>
          <a:off x="4105275" y="1762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D65E0237-7AB4-489C-B3B7-73825A657D67}"/>
            </a:ext>
          </a:extLst>
        </xdr:cNvPr>
        <xdr:cNvSpPr txBox="1"/>
      </xdr:nvSpPr>
      <xdr:spPr>
        <a:xfrm>
          <a:off x="4219575" y="162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5114877D-5F60-4A44-9269-0599EDFEB3D3}"/>
            </a:ext>
          </a:extLst>
        </xdr:cNvPr>
        <xdr:cNvCxnSpPr/>
      </xdr:nvCxnSpPr>
      <xdr:spPr>
        <a:xfrm>
          <a:off x="4105275" y="1646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32B169E-2B13-4EFA-9468-80248FE9BBE6}"/>
            </a:ext>
          </a:extLst>
        </xdr:cNvPr>
        <xdr:cNvSpPr txBox="1"/>
      </xdr:nvSpPr>
      <xdr:spPr>
        <a:xfrm>
          <a:off x="4219575" y="1704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FF156FF8-127D-4FC1-BFFE-39FD2A81E68E}"/>
            </a:ext>
          </a:extLst>
        </xdr:cNvPr>
        <xdr:cNvSpPr/>
      </xdr:nvSpPr>
      <xdr:spPr>
        <a:xfrm>
          <a:off x="4124325" y="17067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06" name="フローチャート: 判断 405">
          <a:extLst>
            <a:ext uri="{FF2B5EF4-FFF2-40B4-BE49-F238E27FC236}">
              <a16:creationId xmlns:a16="http://schemas.microsoft.com/office/drawing/2014/main" id="{0990CE90-19B3-401C-8F02-E5AFE69F87F2}"/>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xdr:rowOff>
    </xdr:from>
    <xdr:to>
      <xdr:col>15</xdr:col>
      <xdr:colOff>101600</xdr:colOff>
      <xdr:row>103</xdr:row>
      <xdr:rowOff>117856</xdr:rowOff>
    </xdr:to>
    <xdr:sp macro="" textlink="">
      <xdr:nvSpPr>
        <xdr:cNvPr id="407" name="フローチャート: 判断 406">
          <a:extLst>
            <a:ext uri="{FF2B5EF4-FFF2-40B4-BE49-F238E27FC236}">
              <a16:creationId xmlns:a16="http://schemas.microsoft.com/office/drawing/2014/main" id="{F3D58BF5-1040-4474-AE78-096729B77F07}"/>
            </a:ext>
          </a:extLst>
        </xdr:cNvPr>
        <xdr:cNvSpPr/>
      </xdr:nvSpPr>
      <xdr:spPr>
        <a:xfrm>
          <a:off x="2571750" y="168183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164846</xdr:rowOff>
    </xdr:from>
    <xdr:to>
      <xdr:col>10</xdr:col>
      <xdr:colOff>165100</xdr:colOff>
      <xdr:row>103</xdr:row>
      <xdr:rowOff>94996</xdr:rowOff>
    </xdr:to>
    <xdr:sp macro="" textlink="">
      <xdr:nvSpPr>
        <xdr:cNvPr id="408" name="フローチャート: 判断 407">
          <a:extLst>
            <a:ext uri="{FF2B5EF4-FFF2-40B4-BE49-F238E27FC236}">
              <a16:creationId xmlns:a16="http://schemas.microsoft.com/office/drawing/2014/main" id="{FE3F3364-089F-4365-BCFF-03BBD9D44F35}"/>
            </a:ext>
          </a:extLst>
        </xdr:cNvPr>
        <xdr:cNvSpPr/>
      </xdr:nvSpPr>
      <xdr:spPr>
        <a:xfrm>
          <a:off x="1781175" y="16792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16256</xdr:rowOff>
    </xdr:from>
    <xdr:to>
      <xdr:col>6</xdr:col>
      <xdr:colOff>38100</xdr:colOff>
      <xdr:row>103</xdr:row>
      <xdr:rowOff>117856</xdr:rowOff>
    </xdr:to>
    <xdr:sp macro="" textlink="">
      <xdr:nvSpPr>
        <xdr:cNvPr id="409" name="フローチャート: 判断 408">
          <a:extLst>
            <a:ext uri="{FF2B5EF4-FFF2-40B4-BE49-F238E27FC236}">
              <a16:creationId xmlns:a16="http://schemas.microsoft.com/office/drawing/2014/main" id="{D2D11F34-9832-419E-B46D-2D9A2F1D2CCD}"/>
            </a:ext>
          </a:extLst>
        </xdr:cNvPr>
        <xdr:cNvSpPr/>
      </xdr:nvSpPr>
      <xdr:spPr>
        <a:xfrm>
          <a:off x="981075" y="168183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9B507F-274E-46C7-BAB4-9BE75705B7AE}"/>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5658BDC-496D-47E6-BD1D-AB363E0BC59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FE325AA-3D26-497E-B762-36AD99A99A0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38DF396-CBDC-464E-B160-0FD72C4BFB1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297C1D9-E1AB-4C6B-9502-CA08A1F49A0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27687</xdr:rowOff>
    </xdr:from>
    <xdr:to>
      <xdr:col>24</xdr:col>
      <xdr:colOff>114300</xdr:colOff>
      <xdr:row>104</xdr:row>
      <xdr:rowOff>129287</xdr:rowOff>
    </xdr:to>
    <xdr:sp macro="" textlink="">
      <xdr:nvSpPr>
        <xdr:cNvPr id="415" name="楕円 414">
          <a:extLst>
            <a:ext uri="{FF2B5EF4-FFF2-40B4-BE49-F238E27FC236}">
              <a16:creationId xmlns:a16="http://schemas.microsoft.com/office/drawing/2014/main" id="{15E05489-823E-4862-B60B-FD378C172B2B}"/>
            </a:ext>
          </a:extLst>
        </xdr:cNvPr>
        <xdr:cNvSpPr/>
      </xdr:nvSpPr>
      <xdr:spPr>
        <a:xfrm>
          <a:off x="4124325" y="170044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50564</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3ACD25FA-2DFD-49C1-9BCC-A385F2EC1163}"/>
            </a:ext>
          </a:extLst>
        </xdr:cNvPr>
        <xdr:cNvSpPr txBox="1"/>
      </xdr:nvSpPr>
      <xdr:spPr>
        <a:xfrm>
          <a:off x="4219575"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167132</xdr:rowOff>
    </xdr:from>
    <xdr:to>
      <xdr:col>20</xdr:col>
      <xdr:colOff>38100</xdr:colOff>
      <xdr:row>104</xdr:row>
      <xdr:rowOff>97282</xdr:rowOff>
    </xdr:to>
    <xdr:sp macro="" textlink="">
      <xdr:nvSpPr>
        <xdr:cNvPr id="417" name="楕円 416">
          <a:extLst>
            <a:ext uri="{FF2B5EF4-FFF2-40B4-BE49-F238E27FC236}">
              <a16:creationId xmlns:a16="http://schemas.microsoft.com/office/drawing/2014/main" id="{94D02752-7F5C-43F8-9911-35DC289A7D13}"/>
            </a:ext>
          </a:extLst>
        </xdr:cNvPr>
        <xdr:cNvSpPr/>
      </xdr:nvSpPr>
      <xdr:spPr>
        <a:xfrm>
          <a:off x="3381375" y="169660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46482</xdr:rowOff>
    </xdr:from>
    <xdr:to>
      <xdr:col>24</xdr:col>
      <xdr:colOff>63500</xdr:colOff>
      <xdr:row>104</xdr:row>
      <xdr:rowOff>78487</xdr:rowOff>
    </xdr:to>
    <xdr:cxnSp macro="">
      <xdr:nvCxnSpPr>
        <xdr:cNvPr id="418" name="直線コネクタ 417">
          <a:extLst>
            <a:ext uri="{FF2B5EF4-FFF2-40B4-BE49-F238E27FC236}">
              <a16:creationId xmlns:a16="http://schemas.microsoft.com/office/drawing/2014/main" id="{19E100F6-8817-445B-B35A-8279DF66004C}"/>
            </a:ext>
          </a:extLst>
        </xdr:cNvPr>
        <xdr:cNvCxnSpPr/>
      </xdr:nvCxnSpPr>
      <xdr:spPr>
        <a:xfrm>
          <a:off x="3429000" y="17023207"/>
          <a:ext cx="752475"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132842</xdr:rowOff>
    </xdr:from>
    <xdr:to>
      <xdr:col>15</xdr:col>
      <xdr:colOff>101600</xdr:colOff>
      <xdr:row>104</xdr:row>
      <xdr:rowOff>62992</xdr:rowOff>
    </xdr:to>
    <xdr:sp macro="" textlink="">
      <xdr:nvSpPr>
        <xdr:cNvPr id="419" name="楕円 418">
          <a:extLst>
            <a:ext uri="{FF2B5EF4-FFF2-40B4-BE49-F238E27FC236}">
              <a16:creationId xmlns:a16="http://schemas.microsoft.com/office/drawing/2014/main" id="{1B144C22-5DE0-4151-B321-E9DF65A5806F}"/>
            </a:ext>
          </a:extLst>
        </xdr:cNvPr>
        <xdr:cNvSpPr/>
      </xdr:nvSpPr>
      <xdr:spPr>
        <a:xfrm>
          <a:off x="2571750" y="169349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xdr:rowOff>
    </xdr:from>
    <xdr:to>
      <xdr:col>19</xdr:col>
      <xdr:colOff>177800</xdr:colOff>
      <xdr:row>104</xdr:row>
      <xdr:rowOff>46482</xdr:rowOff>
    </xdr:to>
    <xdr:cxnSp macro="">
      <xdr:nvCxnSpPr>
        <xdr:cNvPr id="420" name="直線コネクタ 419">
          <a:extLst>
            <a:ext uri="{FF2B5EF4-FFF2-40B4-BE49-F238E27FC236}">
              <a16:creationId xmlns:a16="http://schemas.microsoft.com/office/drawing/2014/main" id="{37208C58-F9C4-41A3-A40C-182330CAA1EA}"/>
            </a:ext>
          </a:extLst>
        </xdr:cNvPr>
        <xdr:cNvCxnSpPr/>
      </xdr:nvCxnSpPr>
      <xdr:spPr>
        <a:xfrm>
          <a:off x="2619375" y="16982567"/>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109982</xdr:rowOff>
    </xdr:from>
    <xdr:to>
      <xdr:col>10</xdr:col>
      <xdr:colOff>165100</xdr:colOff>
      <xdr:row>104</xdr:row>
      <xdr:rowOff>40132</xdr:rowOff>
    </xdr:to>
    <xdr:sp macro="" textlink="">
      <xdr:nvSpPr>
        <xdr:cNvPr id="421" name="楕円 420">
          <a:extLst>
            <a:ext uri="{FF2B5EF4-FFF2-40B4-BE49-F238E27FC236}">
              <a16:creationId xmlns:a16="http://schemas.microsoft.com/office/drawing/2014/main" id="{9C0D0665-0E8A-4B0C-9A39-74957DF3A324}"/>
            </a:ext>
          </a:extLst>
        </xdr:cNvPr>
        <xdr:cNvSpPr/>
      </xdr:nvSpPr>
      <xdr:spPr>
        <a:xfrm>
          <a:off x="1781175" y="169089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160782</xdr:rowOff>
    </xdr:from>
    <xdr:to>
      <xdr:col>15</xdr:col>
      <xdr:colOff>50800</xdr:colOff>
      <xdr:row>104</xdr:row>
      <xdr:rowOff>12192</xdr:rowOff>
    </xdr:to>
    <xdr:cxnSp macro="">
      <xdr:nvCxnSpPr>
        <xdr:cNvPr id="422" name="直線コネクタ 421">
          <a:extLst>
            <a:ext uri="{FF2B5EF4-FFF2-40B4-BE49-F238E27FC236}">
              <a16:creationId xmlns:a16="http://schemas.microsoft.com/office/drawing/2014/main" id="{BDFFF817-D195-4A63-BF49-00A4B6258953}"/>
            </a:ext>
          </a:extLst>
        </xdr:cNvPr>
        <xdr:cNvCxnSpPr/>
      </xdr:nvCxnSpPr>
      <xdr:spPr>
        <a:xfrm>
          <a:off x="1828800" y="16966057"/>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103124</xdr:rowOff>
    </xdr:from>
    <xdr:to>
      <xdr:col>6</xdr:col>
      <xdr:colOff>38100</xdr:colOff>
      <xdr:row>104</xdr:row>
      <xdr:rowOff>33274</xdr:rowOff>
    </xdr:to>
    <xdr:sp macro="" textlink="">
      <xdr:nvSpPr>
        <xdr:cNvPr id="423" name="楕円 422">
          <a:extLst>
            <a:ext uri="{FF2B5EF4-FFF2-40B4-BE49-F238E27FC236}">
              <a16:creationId xmlns:a16="http://schemas.microsoft.com/office/drawing/2014/main" id="{D5DED0CF-A4CD-44C5-BA1E-3A61EBBFFEA8}"/>
            </a:ext>
          </a:extLst>
        </xdr:cNvPr>
        <xdr:cNvSpPr/>
      </xdr:nvSpPr>
      <xdr:spPr>
        <a:xfrm>
          <a:off x="981075" y="169083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153924</xdr:rowOff>
    </xdr:from>
    <xdr:to>
      <xdr:col>10</xdr:col>
      <xdr:colOff>114300</xdr:colOff>
      <xdr:row>103</xdr:row>
      <xdr:rowOff>160782</xdr:rowOff>
    </xdr:to>
    <xdr:cxnSp macro="">
      <xdr:nvCxnSpPr>
        <xdr:cNvPr id="424" name="直線コネクタ 423">
          <a:extLst>
            <a:ext uri="{FF2B5EF4-FFF2-40B4-BE49-F238E27FC236}">
              <a16:creationId xmlns:a16="http://schemas.microsoft.com/office/drawing/2014/main" id="{004AF7C1-7A2B-40F3-9554-CB294DFFD5AF}"/>
            </a:ext>
          </a:extLst>
        </xdr:cNvPr>
        <xdr:cNvCxnSpPr/>
      </xdr:nvCxnSpPr>
      <xdr:spPr>
        <a:xfrm>
          <a:off x="1028700" y="16956024"/>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25" name="n_1aveValue【港湾・漁港】&#10;有形固定資産減価償却率">
          <a:extLst>
            <a:ext uri="{FF2B5EF4-FFF2-40B4-BE49-F238E27FC236}">
              <a16:creationId xmlns:a16="http://schemas.microsoft.com/office/drawing/2014/main" id="{79FF3E37-5FC6-4384-BB8E-EDF37FB30D71}"/>
            </a:ext>
          </a:extLst>
        </xdr:cNvPr>
        <xdr:cNvSpPr txBox="1"/>
      </xdr:nvSpPr>
      <xdr:spPr>
        <a:xfrm>
          <a:off x="3239144" y="166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134383</xdr:rowOff>
    </xdr:from>
    <xdr:ext cx="405111" cy="259045"/>
    <xdr:sp macro="" textlink="">
      <xdr:nvSpPr>
        <xdr:cNvPr id="426" name="n_2aveValue【港湾・漁港】&#10;有形固定資産減価償却率">
          <a:extLst>
            <a:ext uri="{FF2B5EF4-FFF2-40B4-BE49-F238E27FC236}">
              <a16:creationId xmlns:a16="http://schemas.microsoft.com/office/drawing/2014/main" id="{2104E3EC-F3C0-4183-A1A0-E8E2C802A7BA}"/>
            </a:ext>
          </a:extLst>
        </xdr:cNvPr>
        <xdr:cNvSpPr txBox="1"/>
      </xdr:nvSpPr>
      <xdr:spPr>
        <a:xfrm>
          <a:off x="2439044" y="1659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111523</xdr:rowOff>
    </xdr:from>
    <xdr:ext cx="405111" cy="259045"/>
    <xdr:sp macro="" textlink="">
      <xdr:nvSpPr>
        <xdr:cNvPr id="427" name="n_3aveValue【港湾・漁港】&#10;有形固定資産減価償却率">
          <a:extLst>
            <a:ext uri="{FF2B5EF4-FFF2-40B4-BE49-F238E27FC236}">
              <a16:creationId xmlns:a16="http://schemas.microsoft.com/office/drawing/2014/main" id="{56BA175B-4971-4E50-A777-A9089330E96A}"/>
            </a:ext>
          </a:extLst>
        </xdr:cNvPr>
        <xdr:cNvSpPr txBox="1"/>
      </xdr:nvSpPr>
      <xdr:spPr>
        <a:xfrm>
          <a:off x="1648469" y="1657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134383</xdr:rowOff>
    </xdr:from>
    <xdr:ext cx="405111" cy="259045"/>
    <xdr:sp macro="" textlink="">
      <xdr:nvSpPr>
        <xdr:cNvPr id="428" name="n_4aveValue【港湾・漁港】&#10;有形固定資産減価償却率">
          <a:extLst>
            <a:ext uri="{FF2B5EF4-FFF2-40B4-BE49-F238E27FC236}">
              <a16:creationId xmlns:a16="http://schemas.microsoft.com/office/drawing/2014/main" id="{A7C5A433-5DB4-4916-8C13-2344453E75B4}"/>
            </a:ext>
          </a:extLst>
        </xdr:cNvPr>
        <xdr:cNvSpPr txBox="1"/>
      </xdr:nvSpPr>
      <xdr:spPr>
        <a:xfrm>
          <a:off x="848369" y="1659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88409</xdr:rowOff>
    </xdr:from>
    <xdr:ext cx="405111" cy="259045"/>
    <xdr:sp macro="" textlink="">
      <xdr:nvSpPr>
        <xdr:cNvPr id="429" name="n_1mainValue【港湾・漁港】&#10;有形固定資産減価償却率">
          <a:extLst>
            <a:ext uri="{FF2B5EF4-FFF2-40B4-BE49-F238E27FC236}">
              <a16:creationId xmlns:a16="http://schemas.microsoft.com/office/drawing/2014/main" id="{EE924CA2-2F92-4251-B8F4-A5C515C3E53D}"/>
            </a:ext>
          </a:extLst>
        </xdr:cNvPr>
        <xdr:cNvSpPr txBox="1"/>
      </xdr:nvSpPr>
      <xdr:spPr>
        <a:xfrm>
          <a:off x="3239144" y="1705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54119</xdr:rowOff>
    </xdr:from>
    <xdr:ext cx="405111" cy="259045"/>
    <xdr:sp macro="" textlink="">
      <xdr:nvSpPr>
        <xdr:cNvPr id="430" name="n_2mainValue【港湾・漁港】&#10;有形固定資産減価償却率">
          <a:extLst>
            <a:ext uri="{FF2B5EF4-FFF2-40B4-BE49-F238E27FC236}">
              <a16:creationId xmlns:a16="http://schemas.microsoft.com/office/drawing/2014/main" id="{BBCA6CC0-2DF4-43A3-8513-3212A5C8C97D}"/>
            </a:ext>
          </a:extLst>
        </xdr:cNvPr>
        <xdr:cNvSpPr txBox="1"/>
      </xdr:nvSpPr>
      <xdr:spPr>
        <a:xfrm>
          <a:off x="2439044" y="1702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31259</xdr:rowOff>
    </xdr:from>
    <xdr:ext cx="405111" cy="259045"/>
    <xdr:sp macro="" textlink="">
      <xdr:nvSpPr>
        <xdr:cNvPr id="431" name="n_3mainValue【港湾・漁港】&#10;有形固定資産減価償却率">
          <a:extLst>
            <a:ext uri="{FF2B5EF4-FFF2-40B4-BE49-F238E27FC236}">
              <a16:creationId xmlns:a16="http://schemas.microsoft.com/office/drawing/2014/main" id="{28401C78-24ED-4ADA-9C6E-C6413A54E993}"/>
            </a:ext>
          </a:extLst>
        </xdr:cNvPr>
        <xdr:cNvSpPr txBox="1"/>
      </xdr:nvSpPr>
      <xdr:spPr>
        <a:xfrm>
          <a:off x="1648469" y="1700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24401</xdr:rowOff>
    </xdr:from>
    <xdr:ext cx="405111" cy="259045"/>
    <xdr:sp macro="" textlink="">
      <xdr:nvSpPr>
        <xdr:cNvPr id="432" name="n_4mainValue【港湾・漁港】&#10;有形固定資産減価償却率">
          <a:extLst>
            <a:ext uri="{FF2B5EF4-FFF2-40B4-BE49-F238E27FC236}">
              <a16:creationId xmlns:a16="http://schemas.microsoft.com/office/drawing/2014/main" id="{8BBDB39B-0031-4FF9-88A8-5534E0978639}"/>
            </a:ext>
          </a:extLst>
        </xdr:cNvPr>
        <xdr:cNvSpPr txBox="1"/>
      </xdr:nvSpPr>
      <xdr:spPr>
        <a:xfrm>
          <a:off x="848369" y="1700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64FB3F5B-8BEE-471E-BC7E-EA8D940FF6A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A9197C9-4922-451F-A82E-3D1D6A013D07}"/>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1A1EBED5-0010-4F71-AF16-654C9A61A55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DC7B3E34-18A9-4F91-B4DE-2AE24E8C8215}"/>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7E37A9E3-A7BA-4AAA-B9E7-8CA7F26ACE59}"/>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4322A30C-941E-4162-83D0-5748EC6FC78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C0C45A8-D105-4687-B7D0-DCE0E741FFDC}"/>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D4E82C9-18A6-4067-8211-AB46C427DAA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2B6763F6-AE0D-472E-8B18-4DB491A2630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4D82CCE8-26D2-4DBD-BA6F-5CCF8B212C74}"/>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EC718653-09BA-414E-A661-DA7D99E96B23}"/>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72D5E093-DE07-4C5C-995F-875CBBAE7D3E}"/>
            </a:ext>
          </a:extLst>
        </xdr:cNvPr>
        <xdr:cNvSpPr txBox="1"/>
      </xdr:nvSpPr>
      <xdr:spPr>
        <a:xfrm>
          <a:off x="5723389" y="17475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B9ADBB60-ECE9-4311-B149-196E21B693C7}"/>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EDB29241-13BE-4283-AECC-7247FBBF49BD}"/>
            </a:ext>
          </a:extLst>
        </xdr:cNvPr>
        <xdr:cNvSpPr txBox="1"/>
      </xdr:nvSpPr>
      <xdr:spPr>
        <a:xfrm>
          <a:off x="5324703" y="16904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DD9AF1A7-D24A-4171-A0BB-070EB8FDEAA2}"/>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FC8674D1-DD83-4CF0-8646-EFE42257EAB7}"/>
            </a:ext>
          </a:extLst>
        </xdr:cNvPr>
        <xdr:cNvSpPr txBox="1"/>
      </xdr:nvSpPr>
      <xdr:spPr>
        <a:xfrm>
          <a:off x="5324703" y="1633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F544098-B7F7-44A9-8C97-E8E499F9099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42605350-96CC-4ED7-801B-337C790F1490}"/>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4B834AC-1DBE-426E-BBAF-737CD68BDCFE}"/>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6983785B-9D20-41D9-9B8D-BD9AF0074FD8}"/>
            </a:ext>
          </a:extLst>
        </xdr:cNvPr>
        <xdr:cNvCxnSpPr/>
      </xdr:nvCxnSpPr>
      <xdr:spPr>
        <a:xfrm flipV="1">
          <a:off x="9429115" y="16409169"/>
          <a:ext cx="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6F81745B-AAC7-42AF-BE58-7DD159F704C0}"/>
            </a:ext>
          </a:extLst>
        </xdr:cNvPr>
        <xdr:cNvSpPr txBox="1"/>
      </xdr:nvSpPr>
      <xdr:spPr>
        <a:xfrm>
          <a:off x="9467850" y="176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70FDD3C7-7D49-41DB-954C-0E8163F732F3}"/>
            </a:ext>
          </a:extLst>
        </xdr:cNvPr>
        <xdr:cNvCxnSpPr/>
      </xdr:nvCxnSpPr>
      <xdr:spPr>
        <a:xfrm>
          <a:off x="9363075" y="176110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390EEE9B-8713-4201-9C3E-F730A84A96B4}"/>
            </a:ext>
          </a:extLst>
        </xdr:cNvPr>
        <xdr:cNvSpPr txBox="1"/>
      </xdr:nvSpPr>
      <xdr:spPr>
        <a:xfrm>
          <a:off x="9467850" y="16184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EFF51557-CD3F-468D-BCEC-EE1459525FA0}"/>
            </a:ext>
          </a:extLst>
        </xdr:cNvPr>
        <xdr:cNvCxnSpPr/>
      </xdr:nvCxnSpPr>
      <xdr:spPr>
        <a:xfrm>
          <a:off x="9363075" y="16409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F934A2B2-A713-40D5-A688-89967228BCE1}"/>
            </a:ext>
          </a:extLst>
        </xdr:cNvPr>
        <xdr:cNvSpPr txBox="1"/>
      </xdr:nvSpPr>
      <xdr:spPr>
        <a:xfrm>
          <a:off x="9467850" y="1721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7202E2D5-A648-4D9C-98B4-FA30F5B79E8E}"/>
            </a:ext>
          </a:extLst>
        </xdr:cNvPr>
        <xdr:cNvSpPr/>
      </xdr:nvSpPr>
      <xdr:spPr>
        <a:xfrm>
          <a:off x="9401175" y="173618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56696</xdr:rowOff>
    </xdr:from>
    <xdr:to>
      <xdr:col>50</xdr:col>
      <xdr:colOff>165100</xdr:colOff>
      <xdr:row>107</xdr:row>
      <xdr:rowOff>158296</xdr:rowOff>
    </xdr:to>
    <xdr:sp macro="" textlink="">
      <xdr:nvSpPr>
        <xdr:cNvPr id="459" name="フローチャート: 判断 458">
          <a:extLst>
            <a:ext uri="{FF2B5EF4-FFF2-40B4-BE49-F238E27FC236}">
              <a16:creationId xmlns:a16="http://schemas.microsoft.com/office/drawing/2014/main" id="{A066F23F-C8F9-411F-89A2-B7754CE58A97}"/>
            </a:ext>
          </a:extLst>
        </xdr:cNvPr>
        <xdr:cNvSpPr/>
      </xdr:nvSpPr>
      <xdr:spPr>
        <a:xfrm>
          <a:off x="8639175" y="175445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57141</xdr:rowOff>
    </xdr:from>
    <xdr:to>
      <xdr:col>46</xdr:col>
      <xdr:colOff>38100</xdr:colOff>
      <xdr:row>107</xdr:row>
      <xdr:rowOff>158741</xdr:rowOff>
    </xdr:to>
    <xdr:sp macro="" textlink="">
      <xdr:nvSpPr>
        <xdr:cNvPr id="460" name="フローチャート: 判断 459">
          <a:extLst>
            <a:ext uri="{FF2B5EF4-FFF2-40B4-BE49-F238E27FC236}">
              <a16:creationId xmlns:a16="http://schemas.microsoft.com/office/drawing/2014/main" id="{340696C3-CAD0-4849-9491-46755DD98CBA}"/>
            </a:ext>
          </a:extLst>
        </xdr:cNvPr>
        <xdr:cNvSpPr/>
      </xdr:nvSpPr>
      <xdr:spPr>
        <a:xfrm>
          <a:off x="7839075" y="175450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57592</xdr:rowOff>
    </xdr:from>
    <xdr:to>
      <xdr:col>41</xdr:col>
      <xdr:colOff>101600</xdr:colOff>
      <xdr:row>107</xdr:row>
      <xdr:rowOff>159192</xdr:rowOff>
    </xdr:to>
    <xdr:sp macro="" textlink="">
      <xdr:nvSpPr>
        <xdr:cNvPr id="461" name="フローチャート: 判断 460">
          <a:extLst>
            <a:ext uri="{FF2B5EF4-FFF2-40B4-BE49-F238E27FC236}">
              <a16:creationId xmlns:a16="http://schemas.microsoft.com/office/drawing/2014/main" id="{4573CEFF-B12D-4B2C-A523-12AE6CCD5DF0}"/>
            </a:ext>
          </a:extLst>
        </xdr:cNvPr>
        <xdr:cNvSpPr/>
      </xdr:nvSpPr>
      <xdr:spPr>
        <a:xfrm>
          <a:off x="7029450" y="175454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58874</xdr:rowOff>
    </xdr:from>
    <xdr:to>
      <xdr:col>36</xdr:col>
      <xdr:colOff>165100</xdr:colOff>
      <xdr:row>107</xdr:row>
      <xdr:rowOff>160474</xdr:rowOff>
    </xdr:to>
    <xdr:sp macro="" textlink="">
      <xdr:nvSpPr>
        <xdr:cNvPr id="462" name="フローチャート: 判断 461">
          <a:extLst>
            <a:ext uri="{FF2B5EF4-FFF2-40B4-BE49-F238E27FC236}">
              <a16:creationId xmlns:a16="http://schemas.microsoft.com/office/drawing/2014/main" id="{CE2DA1F3-3034-4E79-9032-9F7F1B8A7569}"/>
            </a:ext>
          </a:extLst>
        </xdr:cNvPr>
        <xdr:cNvSpPr/>
      </xdr:nvSpPr>
      <xdr:spPr>
        <a:xfrm>
          <a:off x="6238875" y="1754677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A2B6DA3-9313-40D8-AB2F-26E539835F78}"/>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148CCA9-7681-4702-A0A4-21F374FD0C56}"/>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40743A8-569C-46D0-B6D7-DFA1C3C4D972}"/>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C281FA0-AD00-4F8A-821B-AECD1184ED6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8A26127-4B41-4193-A6B9-29F03DE78A9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3623</xdr:rowOff>
    </xdr:from>
    <xdr:to>
      <xdr:col>55</xdr:col>
      <xdr:colOff>50800</xdr:colOff>
      <xdr:row>107</xdr:row>
      <xdr:rowOff>105223</xdr:rowOff>
    </xdr:to>
    <xdr:sp macro="" textlink="">
      <xdr:nvSpPr>
        <xdr:cNvPr id="468" name="楕円 467">
          <a:extLst>
            <a:ext uri="{FF2B5EF4-FFF2-40B4-BE49-F238E27FC236}">
              <a16:creationId xmlns:a16="http://schemas.microsoft.com/office/drawing/2014/main" id="{A8655418-A20B-41BA-8E53-19ACD6CF5AC5}"/>
            </a:ext>
          </a:extLst>
        </xdr:cNvPr>
        <xdr:cNvSpPr/>
      </xdr:nvSpPr>
      <xdr:spPr>
        <a:xfrm>
          <a:off x="9401175" y="1749469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90000</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4C825BDA-0C33-44E6-BFB9-A6FE39F2A2F5}"/>
            </a:ext>
          </a:extLst>
        </xdr:cNvPr>
        <xdr:cNvSpPr txBox="1"/>
      </xdr:nvSpPr>
      <xdr:spPr>
        <a:xfrm>
          <a:off x="9467850" y="174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5240</xdr:rowOff>
    </xdr:from>
    <xdr:to>
      <xdr:col>50</xdr:col>
      <xdr:colOff>165100</xdr:colOff>
      <xdr:row>107</xdr:row>
      <xdr:rowOff>106840</xdr:rowOff>
    </xdr:to>
    <xdr:sp macro="" textlink="">
      <xdr:nvSpPr>
        <xdr:cNvPr id="470" name="楕円 469">
          <a:extLst>
            <a:ext uri="{FF2B5EF4-FFF2-40B4-BE49-F238E27FC236}">
              <a16:creationId xmlns:a16="http://schemas.microsoft.com/office/drawing/2014/main" id="{0AC7AE96-B217-412F-8709-085D4F4148EB}"/>
            </a:ext>
          </a:extLst>
        </xdr:cNvPr>
        <xdr:cNvSpPr/>
      </xdr:nvSpPr>
      <xdr:spPr>
        <a:xfrm>
          <a:off x="8639175" y="17496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54423</xdr:rowOff>
    </xdr:from>
    <xdr:to>
      <xdr:col>55</xdr:col>
      <xdr:colOff>0</xdr:colOff>
      <xdr:row>107</xdr:row>
      <xdr:rowOff>56040</xdr:rowOff>
    </xdr:to>
    <xdr:cxnSp macro="">
      <xdr:nvCxnSpPr>
        <xdr:cNvPr id="471" name="直線コネクタ 470">
          <a:extLst>
            <a:ext uri="{FF2B5EF4-FFF2-40B4-BE49-F238E27FC236}">
              <a16:creationId xmlns:a16="http://schemas.microsoft.com/office/drawing/2014/main" id="{2B250626-571B-4B18-85B8-6B479595A141}"/>
            </a:ext>
          </a:extLst>
        </xdr:cNvPr>
        <xdr:cNvCxnSpPr/>
      </xdr:nvCxnSpPr>
      <xdr:spPr>
        <a:xfrm flipV="1">
          <a:off x="8686800" y="17542323"/>
          <a:ext cx="74295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6672</xdr:rowOff>
    </xdr:from>
    <xdr:to>
      <xdr:col>46</xdr:col>
      <xdr:colOff>38100</xdr:colOff>
      <xdr:row>107</xdr:row>
      <xdr:rowOff>108272</xdr:rowOff>
    </xdr:to>
    <xdr:sp macro="" textlink="">
      <xdr:nvSpPr>
        <xdr:cNvPr id="472" name="楕円 471">
          <a:extLst>
            <a:ext uri="{FF2B5EF4-FFF2-40B4-BE49-F238E27FC236}">
              <a16:creationId xmlns:a16="http://schemas.microsoft.com/office/drawing/2014/main" id="{3E136D64-DC79-4784-BAE2-4AC8F02E264F}"/>
            </a:ext>
          </a:extLst>
        </xdr:cNvPr>
        <xdr:cNvSpPr/>
      </xdr:nvSpPr>
      <xdr:spPr>
        <a:xfrm>
          <a:off x="7839075" y="174977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56040</xdr:rowOff>
    </xdr:from>
    <xdr:to>
      <xdr:col>50</xdr:col>
      <xdr:colOff>114300</xdr:colOff>
      <xdr:row>107</xdr:row>
      <xdr:rowOff>57472</xdr:rowOff>
    </xdr:to>
    <xdr:cxnSp macro="">
      <xdr:nvCxnSpPr>
        <xdr:cNvPr id="473" name="直線コネクタ 472">
          <a:extLst>
            <a:ext uri="{FF2B5EF4-FFF2-40B4-BE49-F238E27FC236}">
              <a16:creationId xmlns:a16="http://schemas.microsoft.com/office/drawing/2014/main" id="{6B1BB98C-04C1-4430-AB56-20A7E16520E5}"/>
            </a:ext>
          </a:extLst>
        </xdr:cNvPr>
        <xdr:cNvCxnSpPr/>
      </xdr:nvCxnSpPr>
      <xdr:spPr>
        <a:xfrm flipV="1">
          <a:off x="7886700" y="17543940"/>
          <a:ext cx="8001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8311</xdr:rowOff>
    </xdr:from>
    <xdr:to>
      <xdr:col>41</xdr:col>
      <xdr:colOff>101600</xdr:colOff>
      <xdr:row>107</xdr:row>
      <xdr:rowOff>109911</xdr:rowOff>
    </xdr:to>
    <xdr:sp macro="" textlink="">
      <xdr:nvSpPr>
        <xdr:cNvPr id="474" name="楕円 473">
          <a:extLst>
            <a:ext uri="{FF2B5EF4-FFF2-40B4-BE49-F238E27FC236}">
              <a16:creationId xmlns:a16="http://schemas.microsoft.com/office/drawing/2014/main" id="{AA9795EC-F185-4FFA-9764-EF18BB47D00D}"/>
            </a:ext>
          </a:extLst>
        </xdr:cNvPr>
        <xdr:cNvSpPr/>
      </xdr:nvSpPr>
      <xdr:spPr>
        <a:xfrm>
          <a:off x="7029450" y="17499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57472</xdr:rowOff>
    </xdr:from>
    <xdr:to>
      <xdr:col>45</xdr:col>
      <xdr:colOff>177800</xdr:colOff>
      <xdr:row>107</xdr:row>
      <xdr:rowOff>59111</xdr:rowOff>
    </xdr:to>
    <xdr:cxnSp macro="">
      <xdr:nvCxnSpPr>
        <xdr:cNvPr id="475" name="直線コネクタ 474">
          <a:extLst>
            <a:ext uri="{FF2B5EF4-FFF2-40B4-BE49-F238E27FC236}">
              <a16:creationId xmlns:a16="http://schemas.microsoft.com/office/drawing/2014/main" id="{C907BE5C-EDA8-4916-9458-9BA4894F7AAF}"/>
            </a:ext>
          </a:extLst>
        </xdr:cNvPr>
        <xdr:cNvCxnSpPr/>
      </xdr:nvCxnSpPr>
      <xdr:spPr>
        <a:xfrm flipV="1">
          <a:off x="7077075" y="17545372"/>
          <a:ext cx="809625"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10660</xdr:rowOff>
    </xdr:from>
    <xdr:to>
      <xdr:col>36</xdr:col>
      <xdr:colOff>165100</xdr:colOff>
      <xdr:row>107</xdr:row>
      <xdr:rowOff>112260</xdr:rowOff>
    </xdr:to>
    <xdr:sp macro="" textlink="">
      <xdr:nvSpPr>
        <xdr:cNvPr id="476" name="楕円 475">
          <a:extLst>
            <a:ext uri="{FF2B5EF4-FFF2-40B4-BE49-F238E27FC236}">
              <a16:creationId xmlns:a16="http://schemas.microsoft.com/office/drawing/2014/main" id="{BB210A12-F8E6-49D6-B3A3-FA07C4C76FFA}"/>
            </a:ext>
          </a:extLst>
        </xdr:cNvPr>
        <xdr:cNvSpPr/>
      </xdr:nvSpPr>
      <xdr:spPr>
        <a:xfrm>
          <a:off x="6238875" y="17495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59111</xdr:rowOff>
    </xdr:from>
    <xdr:to>
      <xdr:col>41</xdr:col>
      <xdr:colOff>50800</xdr:colOff>
      <xdr:row>107</xdr:row>
      <xdr:rowOff>61460</xdr:rowOff>
    </xdr:to>
    <xdr:cxnSp macro="">
      <xdr:nvCxnSpPr>
        <xdr:cNvPr id="477" name="直線コネクタ 476">
          <a:extLst>
            <a:ext uri="{FF2B5EF4-FFF2-40B4-BE49-F238E27FC236}">
              <a16:creationId xmlns:a16="http://schemas.microsoft.com/office/drawing/2014/main" id="{BBD6B57F-5BC2-40BF-A291-0A0DB76BDFCB}"/>
            </a:ext>
          </a:extLst>
        </xdr:cNvPr>
        <xdr:cNvCxnSpPr/>
      </xdr:nvCxnSpPr>
      <xdr:spPr>
        <a:xfrm flipV="1">
          <a:off x="6286500" y="17547011"/>
          <a:ext cx="790575"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149423</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B3227E93-B854-49E4-9BAD-D1089923E9FA}"/>
            </a:ext>
          </a:extLst>
        </xdr:cNvPr>
        <xdr:cNvSpPr txBox="1"/>
      </xdr:nvSpPr>
      <xdr:spPr>
        <a:xfrm>
          <a:off x="8429136" y="176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149868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A415E621-3A97-4913-B5E1-35A552B2D065}"/>
            </a:ext>
          </a:extLst>
        </xdr:cNvPr>
        <xdr:cNvSpPr txBox="1"/>
      </xdr:nvSpPr>
      <xdr:spPr>
        <a:xfrm>
          <a:off x="7648086" y="176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150319</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888A14A5-0571-46A0-A37B-B47B2E5322DF}"/>
            </a:ext>
          </a:extLst>
        </xdr:cNvPr>
        <xdr:cNvSpPr txBox="1"/>
      </xdr:nvSpPr>
      <xdr:spPr>
        <a:xfrm>
          <a:off x="6847986" y="17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151601</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54B2378D-D4EE-425A-9764-8461FE3F5669}"/>
            </a:ext>
          </a:extLst>
        </xdr:cNvPr>
        <xdr:cNvSpPr txBox="1"/>
      </xdr:nvSpPr>
      <xdr:spPr>
        <a:xfrm>
          <a:off x="6038361" y="17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123367</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E20E1E21-9301-40EC-9658-56CF7E6D8E82}"/>
            </a:ext>
          </a:extLst>
        </xdr:cNvPr>
        <xdr:cNvSpPr txBox="1"/>
      </xdr:nvSpPr>
      <xdr:spPr>
        <a:xfrm>
          <a:off x="8399995" y="1727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124799</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B0F76A7D-ADEC-42E7-B460-D6A84E776FF5}"/>
            </a:ext>
          </a:extLst>
        </xdr:cNvPr>
        <xdr:cNvSpPr txBox="1"/>
      </xdr:nvSpPr>
      <xdr:spPr>
        <a:xfrm>
          <a:off x="7609420" y="17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126438</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AEFAC6C8-82F7-437D-A4D7-440DE6811C69}"/>
            </a:ext>
          </a:extLst>
        </xdr:cNvPr>
        <xdr:cNvSpPr txBox="1"/>
      </xdr:nvSpPr>
      <xdr:spPr>
        <a:xfrm>
          <a:off x="6818845" y="17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128787</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1D28E18F-2730-4144-9D83-F77D7CC62366}"/>
            </a:ext>
          </a:extLst>
        </xdr:cNvPr>
        <xdr:cNvSpPr txBox="1"/>
      </xdr:nvSpPr>
      <xdr:spPr>
        <a:xfrm>
          <a:off x="6009220" y="172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37BDE336-FEBC-4317-BC6C-90A3F199BB5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770F1E7-CFC8-416A-9625-B241F1D9337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3503BB3F-E66A-4BAD-BD97-33104EC39B4B}"/>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91BEAEC-8F4F-456A-9516-6BA02FB8A701}"/>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0304FB8-1970-4F9A-BB82-54263247E7B1}"/>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4A1CA0F7-EA41-43A3-91E1-4EBBEB1B220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31F2539-4CCB-4732-99DA-1045201416DA}"/>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BFBC7132-F7E0-4F04-ABE0-E9DD7F5E95B7}"/>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97CE80E-39EC-440A-B57D-F62E92007E5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10A0C41-2EC7-42F7-AC9E-43353F5BACA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96DC733-71BD-4486-B39A-6683E831D985}"/>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9557A9B0-CFE2-4794-B886-6AC1C9ED7889}"/>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A53799AE-952B-424F-BAFC-B73F4786BAA1}"/>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966F144-C2E0-49F6-8BBF-959704D922F1}"/>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7CF7E830-DAD3-4BCB-8A47-4A25E896EF43}"/>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14333999-2D97-4A11-A644-399D4D3285BE}"/>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71A3300D-0FB1-40E9-BA93-6D44CF8DFA6D}"/>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EECC07EB-89B5-4E8A-8ECC-2B13398E2D79}"/>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137FE09D-6854-476F-89CE-591E2ECB5B0F}"/>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DB30E19-7250-4AFA-B6BB-56E3565AA779}"/>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8F6E37A7-23D0-4AD0-B45E-BD94CDF35AD1}"/>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B07DA1CC-6DBF-4E65-BD7D-496BC9662D1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29710AFD-E732-4E42-97F1-FBAB67B3496E}"/>
            </a:ext>
          </a:extLst>
        </xdr:cNvPr>
        <xdr:cNvCxnSpPr/>
      </xdr:nvCxnSpPr>
      <xdr:spPr>
        <a:xfrm flipV="1">
          <a:off x="14696439" y="5711952"/>
          <a:ext cx="0" cy="116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619022A8-30DB-445A-8B82-9E121E44A309}"/>
            </a:ext>
          </a:extLst>
        </xdr:cNvPr>
        <xdr:cNvSpPr txBox="1"/>
      </xdr:nvSpPr>
      <xdr:spPr>
        <a:xfrm>
          <a:off x="14735175" y="687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8A3F2091-1709-4AF3-A380-E8B04AE9BDE3}"/>
            </a:ext>
          </a:extLst>
        </xdr:cNvPr>
        <xdr:cNvCxnSpPr/>
      </xdr:nvCxnSpPr>
      <xdr:spPr>
        <a:xfrm>
          <a:off x="14611350" y="6878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AF8BB3F1-F9D5-4A78-AD08-14690347C2E1}"/>
            </a:ext>
          </a:extLst>
        </xdr:cNvPr>
        <xdr:cNvSpPr txBox="1"/>
      </xdr:nvSpPr>
      <xdr:spPr>
        <a:xfrm>
          <a:off x="14735175" y="55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7349DA64-1751-4856-AB35-2ECB5856D8E6}"/>
            </a:ext>
          </a:extLst>
        </xdr:cNvPr>
        <xdr:cNvCxnSpPr/>
      </xdr:nvCxnSpPr>
      <xdr:spPr>
        <a:xfrm>
          <a:off x="14611350" y="57119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6FDDBE82-9A72-485B-A84A-E0BCF7A32EE5}"/>
            </a:ext>
          </a:extLst>
        </xdr:cNvPr>
        <xdr:cNvSpPr txBox="1"/>
      </xdr:nvSpPr>
      <xdr:spPr>
        <a:xfrm>
          <a:off x="14735175" y="6145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EEE234A4-3455-489F-9D41-71550C3B5A8D}"/>
            </a:ext>
          </a:extLst>
        </xdr:cNvPr>
        <xdr:cNvSpPr/>
      </xdr:nvSpPr>
      <xdr:spPr>
        <a:xfrm>
          <a:off x="14649450" y="6160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96266</xdr:rowOff>
    </xdr:from>
    <xdr:to>
      <xdr:col>81</xdr:col>
      <xdr:colOff>101600</xdr:colOff>
      <xdr:row>38</xdr:row>
      <xdr:rowOff>26415</xdr:rowOff>
    </xdr:to>
    <xdr:sp macro="" textlink="">
      <xdr:nvSpPr>
        <xdr:cNvPr id="515" name="フローチャート: 判断 514">
          <a:extLst>
            <a:ext uri="{FF2B5EF4-FFF2-40B4-BE49-F238E27FC236}">
              <a16:creationId xmlns:a16="http://schemas.microsoft.com/office/drawing/2014/main" id="{4C3D4B4E-EE85-4936-803B-D92D6C540A15}"/>
            </a:ext>
          </a:extLst>
        </xdr:cNvPr>
        <xdr:cNvSpPr/>
      </xdr:nvSpPr>
      <xdr:spPr>
        <a:xfrm>
          <a:off x="13887450" y="6097016"/>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16" name="フローチャート: 判断 515">
          <a:extLst>
            <a:ext uri="{FF2B5EF4-FFF2-40B4-BE49-F238E27FC236}">
              <a16:creationId xmlns:a16="http://schemas.microsoft.com/office/drawing/2014/main" id="{FDBA309B-3BC6-474B-BD05-219919038AAA}"/>
            </a:ext>
          </a:extLst>
        </xdr:cNvPr>
        <xdr:cNvSpPr/>
      </xdr:nvSpPr>
      <xdr:spPr>
        <a:xfrm>
          <a:off x="13096875" y="6102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125984</xdr:rowOff>
    </xdr:from>
    <xdr:to>
      <xdr:col>72</xdr:col>
      <xdr:colOff>38100</xdr:colOff>
      <xdr:row>38</xdr:row>
      <xdr:rowOff>56135</xdr:rowOff>
    </xdr:to>
    <xdr:sp macro="" textlink="">
      <xdr:nvSpPr>
        <xdr:cNvPr id="517" name="フローチャート: 判断 516">
          <a:extLst>
            <a:ext uri="{FF2B5EF4-FFF2-40B4-BE49-F238E27FC236}">
              <a16:creationId xmlns:a16="http://schemas.microsoft.com/office/drawing/2014/main" id="{D269F4DA-CDE9-4199-B076-34C96865EEF7}"/>
            </a:ext>
          </a:extLst>
        </xdr:cNvPr>
        <xdr:cNvSpPr/>
      </xdr:nvSpPr>
      <xdr:spPr>
        <a:xfrm>
          <a:off x="12296775" y="6123559"/>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34544</xdr:rowOff>
    </xdr:from>
    <xdr:to>
      <xdr:col>67</xdr:col>
      <xdr:colOff>101600</xdr:colOff>
      <xdr:row>38</xdr:row>
      <xdr:rowOff>136144</xdr:rowOff>
    </xdr:to>
    <xdr:sp macro="" textlink="">
      <xdr:nvSpPr>
        <xdr:cNvPr id="518" name="フローチャート: 判断 517">
          <a:extLst>
            <a:ext uri="{FF2B5EF4-FFF2-40B4-BE49-F238E27FC236}">
              <a16:creationId xmlns:a16="http://schemas.microsoft.com/office/drawing/2014/main" id="{943B19A7-EE50-4667-B381-947FD19DA823}"/>
            </a:ext>
          </a:extLst>
        </xdr:cNvPr>
        <xdr:cNvSpPr/>
      </xdr:nvSpPr>
      <xdr:spPr>
        <a:xfrm>
          <a:off x="11487150" y="61940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ABF6558-4A92-4CDB-B050-9B525790EF7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A5AC4F0-FB08-4E54-AA41-FFFB35FF9FD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7258F35-8F48-4E35-8F7B-2DDFD3C7049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179B59E-1D3C-4293-ABED-80CECA9F89C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C9ADEA6-EB68-4BC8-89C2-5E012D93A10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24" name="楕円 523">
          <a:extLst>
            <a:ext uri="{FF2B5EF4-FFF2-40B4-BE49-F238E27FC236}">
              <a16:creationId xmlns:a16="http://schemas.microsoft.com/office/drawing/2014/main" id="{C2F178FB-97AB-4910-8054-BB5EA53AFA4C}"/>
            </a:ext>
          </a:extLst>
        </xdr:cNvPr>
        <xdr:cNvSpPr/>
      </xdr:nvSpPr>
      <xdr:spPr>
        <a:xfrm>
          <a:off x="14649450" y="6027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45991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8D72DC21-A0A7-49BE-8C27-9B73119DBF3C}"/>
            </a:ext>
          </a:extLst>
        </xdr:cNvPr>
        <xdr:cNvSpPr txBox="1"/>
      </xdr:nvSpPr>
      <xdr:spPr>
        <a:xfrm>
          <a:off x="14735175" y="58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153416</xdr:rowOff>
    </xdr:from>
    <xdr:to>
      <xdr:col>81</xdr:col>
      <xdr:colOff>101600</xdr:colOff>
      <xdr:row>37</xdr:row>
      <xdr:rowOff>83566</xdr:rowOff>
    </xdr:to>
    <xdr:sp macro="" textlink="">
      <xdr:nvSpPr>
        <xdr:cNvPr id="526" name="楕円 525">
          <a:extLst>
            <a:ext uri="{FF2B5EF4-FFF2-40B4-BE49-F238E27FC236}">
              <a16:creationId xmlns:a16="http://schemas.microsoft.com/office/drawing/2014/main" id="{3A73C71B-7047-42FB-B48B-80D30AFC82EE}"/>
            </a:ext>
          </a:extLst>
        </xdr:cNvPr>
        <xdr:cNvSpPr/>
      </xdr:nvSpPr>
      <xdr:spPr>
        <a:xfrm>
          <a:off x="13887450" y="59922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32766</xdr:rowOff>
    </xdr:from>
    <xdr:to>
      <xdr:col>85</xdr:col>
      <xdr:colOff>127000</xdr:colOff>
      <xdr:row>37</xdr:row>
      <xdr:rowOff>73914</xdr:rowOff>
    </xdr:to>
    <xdr:cxnSp macro="">
      <xdr:nvCxnSpPr>
        <xdr:cNvPr id="527" name="直線コネクタ 526">
          <a:extLst>
            <a:ext uri="{FF2B5EF4-FFF2-40B4-BE49-F238E27FC236}">
              <a16:creationId xmlns:a16="http://schemas.microsoft.com/office/drawing/2014/main" id="{6B8AAC60-7FC7-4644-8764-74CC5135783F}"/>
            </a:ext>
          </a:extLst>
        </xdr:cNvPr>
        <xdr:cNvCxnSpPr/>
      </xdr:nvCxnSpPr>
      <xdr:spPr>
        <a:xfrm>
          <a:off x="13935075" y="6030341"/>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xdr:rowOff>
    </xdr:from>
    <xdr:to>
      <xdr:col>76</xdr:col>
      <xdr:colOff>165100</xdr:colOff>
      <xdr:row>37</xdr:row>
      <xdr:rowOff>106426</xdr:rowOff>
    </xdr:to>
    <xdr:sp macro="" textlink="">
      <xdr:nvSpPr>
        <xdr:cNvPr id="528" name="楕円 527">
          <a:extLst>
            <a:ext uri="{FF2B5EF4-FFF2-40B4-BE49-F238E27FC236}">
              <a16:creationId xmlns:a16="http://schemas.microsoft.com/office/drawing/2014/main" id="{E0350E39-82AE-449B-9B03-A25D0882B4DF}"/>
            </a:ext>
          </a:extLst>
        </xdr:cNvPr>
        <xdr:cNvSpPr/>
      </xdr:nvSpPr>
      <xdr:spPr>
        <a:xfrm>
          <a:off x="13096875" y="6008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32766</xdr:rowOff>
    </xdr:from>
    <xdr:to>
      <xdr:col>81</xdr:col>
      <xdr:colOff>50800</xdr:colOff>
      <xdr:row>37</xdr:row>
      <xdr:rowOff>55626</xdr:rowOff>
    </xdr:to>
    <xdr:cxnSp macro="">
      <xdr:nvCxnSpPr>
        <xdr:cNvPr id="529" name="直線コネクタ 528">
          <a:extLst>
            <a:ext uri="{FF2B5EF4-FFF2-40B4-BE49-F238E27FC236}">
              <a16:creationId xmlns:a16="http://schemas.microsoft.com/office/drawing/2014/main" id="{DA99B63C-9C35-4DBA-ACC3-24B3DC1627F4}"/>
            </a:ext>
          </a:extLst>
        </xdr:cNvPr>
        <xdr:cNvCxnSpPr/>
      </xdr:nvCxnSpPr>
      <xdr:spPr>
        <a:xfrm flipV="1">
          <a:off x="13144500" y="6030341"/>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87122</xdr:rowOff>
    </xdr:from>
    <xdr:to>
      <xdr:col>72</xdr:col>
      <xdr:colOff>38100</xdr:colOff>
      <xdr:row>38</xdr:row>
      <xdr:rowOff>17272</xdr:rowOff>
    </xdr:to>
    <xdr:sp macro="" textlink="">
      <xdr:nvSpPr>
        <xdr:cNvPr id="530" name="楕円 529">
          <a:extLst>
            <a:ext uri="{FF2B5EF4-FFF2-40B4-BE49-F238E27FC236}">
              <a16:creationId xmlns:a16="http://schemas.microsoft.com/office/drawing/2014/main" id="{470DC240-4E14-4FF9-B74B-FFEDB221B16D}"/>
            </a:ext>
          </a:extLst>
        </xdr:cNvPr>
        <xdr:cNvSpPr/>
      </xdr:nvSpPr>
      <xdr:spPr>
        <a:xfrm>
          <a:off x="12296775" y="608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55626</xdr:rowOff>
    </xdr:from>
    <xdr:to>
      <xdr:col>76</xdr:col>
      <xdr:colOff>114300</xdr:colOff>
      <xdr:row>37</xdr:row>
      <xdr:rowOff>137922</xdr:rowOff>
    </xdr:to>
    <xdr:cxnSp macro="">
      <xdr:nvCxnSpPr>
        <xdr:cNvPr id="531" name="直線コネクタ 530">
          <a:extLst>
            <a:ext uri="{FF2B5EF4-FFF2-40B4-BE49-F238E27FC236}">
              <a16:creationId xmlns:a16="http://schemas.microsoft.com/office/drawing/2014/main" id="{35787918-2F16-4421-9CE6-63798B3F1ECF}"/>
            </a:ext>
          </a:extLst>
        </xdr:cNvPr>
        <xdr:cNvCxnSpPr/>
      </xdr:nvCxnSpPr>
      <xdr:spPr>
        <a:xfrm flipV="1">
          <a:off x="12344400" y="6056376"/>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34544</xdr:rowOff>
    </xdr:from>
    <xdr:to>
      <xdr:col>67</xdr:col>
      <xdr:colOff>101600</xdr:colOff>
      <xdr:row>37</xdr:row>
      <xdr:rowOff>136144</xdr:rowOff>
    </xdr:to>
    <xdr:sp macro="" textlink="">
      <xdr:nvSpPr>
        <xdr:cNvPr id="532" name="楕円 531">
          <a:extLst>
            <a:ext uri="{FF2B5EF4-FFF2-40B4-BE49-F238E27FC236}">
              <a16:creationId xmlns:a16="http://schemas.microsoft.com/office/drawing/2014/main" id="{F4782151-CD97-4FB4-B357-66CFA4364605}"/>
            </a:ext>
          </a:extLst>
        </xdr:cNvPr>
        <xdr:cNvSpPr/>
      </xdr:nvSpPr>
      <xdr:spPr>
        <a:xfrm>
          <a:off x="11487150" y="60321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85344</xdr:rowOff>
    </xdr:from>
    <xdr:to>
      <xdr:col>71</xdr:col>
      <xdr:colOff>177800</xdr:colOff>
      <xdr:row>37</xdr:row>
      <xdr:rowOff>137922</xdr:rowOff>
    </xdr:to>
    <xdr:cxnSp macro="">
      <xdr:nvCxnSpPr>
        <xdr:cNvPr id="533" name="直線コネクタ 532">
          <a:extLst>
            <a:ext uri="{FF2B5EF4-FFF2-40B4-BE49-F238E27FC236}">
              <a16:creationId xmlns:a16="http://schemas.microsoft.com/office/drawing/2014/main" id="{103DFCB6-343A-44EF-A9F6-FAFE5B6EA3CD}"/>
            </a:ext>
          </a:extLst>
        </xdr:cNvPr>
        <xdr:cNvCxnSpPr/>
      </xdr:nvCxnSpPr>
      <xdr:spPr>
        <a:xfrm>
          <a:off x="11534775" y="6089269"/>
          <a:ext cx="80962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7C8F3617-B3E5-451B-8FD3-C591D883932E}"/>
            </a:ext>
          </a:extLst>
        </xdr:cNvPr>
        <xdr:cNvSpPr txBox="1"/>
      </xdr:nvSpPr>
      <xdr:spPr>
        <a:xfrm>
          <a:off x="13745219" y="618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C7349BE2-6507-4CD7-801C-C886B98B1462}"/>
            </a:ext>
          </a:extLst>
        </xdr:cNvPr>
        <xdr:cNvSpPr txBox="1"/>
      </xdr:nvSpPr>
      <xdr:spPr>
        <a:xfrm>
          <a:off x="12964169"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562D0B54-24DA-414B-B6B7-D8CB82579061}"/>
            </a:ext>
          </a:extLst>
        </xdr:cNvPr>
        <xdr:cNvSpPr txBox="1"/>
      </xdr:nvSpPr>
      <xdr:spPr>
        <a:xfrm>
          <a:off x="12164069" y="621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2D37C3D6-81D8-4A62-A4CC-0C7187751D3A}"/>
            </a:ext>
          </a:extLst>
        </xdr:cNvPr>
        <xdr:cNvSpPr txBox="1"/>
      </xdr:nvSpPr>
      <xdr:spPr>
        <a:xfrm>
          <a:off x="11354444"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100093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770BFC1B-CBFC-4DA4-912F-0B986B6B1570}"/>
            </a:ext>
          </a:extLst>
        </xdr:cNvPr>
        <xdr:cNvSpPr txBox="1"/>
      </xdr:nvSpPr>
      <xdr:spPr>
        <a:xfrm>
          <a:off x="13745219" y="5780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122953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F1507AA-50DA-49C6-8834-6810F4CC5000}"/>
            </a:ext>
          </a:extLst>
        </xdr:cNvPr>
        <xdr:cNvSpPr txBox="1"/>
      </xdr:nvSpPr>
      <xdr:spPr>
        <a:xfrm>
          <a:off x="12964169" y="580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33799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D6C0744C-D17F-48C4-A1CF-D84575E77166}"/>
            </a:ext>
          </a:extLst>
        </xdr:cNvPr>
        <xdr:cNvSpPr txBox="1"/>
      </xdr:nvSpPr>
      <xdr:spPr>
        <a:xfrm>
          <a:off x="12164069"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152671</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963693C9-18A7-4D40-8499-23F5898363A8}"/>
            </a:ext>
          </a:extLst>
        </xdr:cNvPr>
        <xdr:cNvSpPr txBox="1"/>
      </xdr:nvSpPr>
      <xdr:spPr>
        <a:xfrm>
          <a:off x="11354444"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AD83C627-A6A3-40F4-812F-6833F8AB8FF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38632D1E-57A3-413C-9013-E4457E308BC3}"/>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C08AB83F-90E3-4599-9B24-D05C077A1AE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DDF7F824-7ED2-4E69-B193-38A23FFB206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45D580D1-3502-478A-B671-5B04C6359B5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73F7DCA0-611B-44AE-86F8-0401070A292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2C0028FA-F9AE-401D-8B84-BCD4EF53BE02}"/>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ABE4747D-568E-48BB-96CF-419649DC37E7}"/>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10ABD8F-8610-4333-B6D5-5B085C497A3E}"/>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CA91FD23-54ED-4BB0-846B-16AB4D7ED86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86DBE773-D068-44C7-A684-395A1C7767D1}"/>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E059D6F4-D2C6-4E09-A042-439D2E5FB8B3}"/>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D796216D-5265-4A17-86DC-E62A307B4318}"/>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945940D4-BEA1-4A2F-8137-0E161F28F5AF}"/>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4971AF5F-421A-47CE-A7F4-D9E39350EADF}"/>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CCB3CC6E-9D92-49AF-8EC9-C54A24139CC0}"/>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F2A7719-0D4C-4872-B67A-373D3FB5D3A0}"/>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DA8BB79B-F0BA-46D5-9044-76C3EE6D46FE}"/>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72BC3E79-6AFF-4D1D-860A-29B33DC5F13C}"/>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E4497E6D-F936-44A3-8AE9-70CE480AA94E}"/>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C2B2033E-05D8-40F5-BAE2-85938CE8B11A}"/>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769777A4-5477-45E3-8047-0D83269B9465}"/>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B33E07A7-69D2-46F7-B3A5-F547FA917BDD}"/>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577AC43C-AB09-48CE-BDC7-BC2D777497D8}"/>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34559C11-5411-43CC-9D30-2CCB469277C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739B8C19-648C-40B8-965C-9A983A209189}"/>
            </a:ext>
          </a:extLst>
        </xdr:cNvPr>
        <xdr:cNvCxnSpPr/>
      </xdr:nvCxnSpPr>
      <xdr:spPr>
        <a:xfrm flipV="1">
          <a:off x="19954239" y="5493022"/>
          <a:ext cx="0" cy="1364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A8C2BAE-3D21-426B-9A00-DC22AA92F8FF}"/>
            </a:ext>
          </a:extLst>
        </xdr:cNvPr>
        <xdr:cNvSpPr txBox="1"/>
      </xdr:nvSpPr>
      <xdr:spPr>
        <a:xfrm>
          <a:off x="19992975" y="68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7F8EA029-E52D-4916-AA3F-6C9CBEAE09FC}"/>
            </a:ext>
          </a:extLst>
        </xdr:cNvPr>
        <xdr:cNvCxnSpPr/>
      </xdr:nvCxnSpPr>
      <xdr:spPr>
        <a:xfrm>
          <a:off x="19878675" y="68570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896A6D6F-4CAC-4EAC-92DD-41A06F910A84}"/>
            </a:ext>
          </a:extLst>
        </xdr:cNvPr>
        <xdr:cNvSpPr txBox="1"/>
      </xdr:nvSpPr>
      <xdr:spPr>
        <a:xfrm>
          <a:off x="19992975" y="527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B6C05E12-F091-49AE-ADA2-71853FCD3DE4}"/>
            </a:ext>
          </a:extLst>
        </xdr:cNvPr>
        <xdr:cNvCxnSpPr/>
      </xdr:nvCxnSpPr>
      <xdr:spPr>
        <a:xfrm>
          <a:off x="19878675" y="54930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F2CD6245-F137-4BB9-A8E3-F2FBE1EFFE86}"/>
            </a:ext>
          </a:extLst>
        </xdr:cNvPr>
        <xdr:cNvSpPr txBox="1"/>
      </xdr:nvSpPr>
      <xdr:spPr>
        <a:xfrm>
          <a:off x="19992975" y="6326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3994BCEC-9CED-459F-B054-EAFD33955CF0}"/>
            </a:ext>
          </a:extLst>
        </xdr:cNvPr>
        <xdr:cNvSpPr/>
      </xdr:nvSpPr>
      <xdr:spPr>
        <a:xfrm>
          <a:off x="19897725" y="63321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74" name="フローチャート: 判断 573">
          <a:extLst>
            <a:ext uri="{FF2B5EF4-FFF2-40B4-BE49-F238E27FC236}">
              <a16:creationId xmlns:a16="http://schemas.microsoft.com/office/drawing/2014/main" id="{7BD2ED03-4188-405A-8C26-5A7ED04C61DA}"/>
            </a:ext>
          </a:extLst>
        </xdr:cNvPr>
        <xdr:cNvSpPr/>
      </xdr:nvSpPr>
      <xdr:spPr>
        <a:xfrm>
          <a:off x="19154775" y="632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575" name="フローチャート: 判断 574">
          <a:extLst>
            <a:ext uri="{FF2B5EF4-FFF2-40B4-BE49-F238E27FC236}">
              <a16:creationId xmlns:a16="http://schemas.microsoft.com/office/drawing/2014/main" id="{17185CF0-C410-421E-9238-ABEA2136F6B7}"/>
            </a:ext>
          </a:extLst>
        </xdr:cNvPr>
        <xdr:cNvSpPr/>
      </xdr:nvSpPr>
      <xdr:spPr>
        <a:xfrm>
          <a:off x="18345150" y="6321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76" name="フローチャート: 判断 575">
          <a:extLst>
            <a:ext uri="{FF2B5EF4-FFF2-40B4-BE49-F238E27FC236}">
              <a16:creationId xmlns:a16="http://schemas.microsoft.com/office/drawing/2014/main" id="{ACEE4A3F-5DFF-40E4-AC3F-23D02E0A999E}"/>
            </a:ext>
          </a:extLst>
        </xdr:cNvPr>
        <xdr:cNvSpPr/>
      </xdr:nvSpPr>
      <xdr:spPr>
        <a:xfrm>
          <a:off x="17554575" y="63255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577" name="フローチャート: 判断 576">
          <a:extLst>
            <a:ext uri="{FF2B5EF4-FFF2-40B4-BE49-F238E27FC236}">
              <a16:creationId xmlns:a16="http://schemas.microsoft.com/office/drawing/2014/main" id="{53110A4F-94E8-4CBE-8CB8-322727606F3D}"/>
            </a:ext>
          </a:extLst>
        </xdr:cNvPr>
        <xdr:cNvSpPr/>
      </xdr:nvSpPr>
      <xdr:spPr>
        <a:xfrm>
          <a:off x="16754475" y="63255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F5611ED-B180-4EFF-8DE2-5DE1066EFFB3}"/>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B785AFB-9EE8-4FDB-98A9-5ACA7830F80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6E7ACB9-3DE8-4AC9-81D0-AD7B3C395196}"/>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113D994-0C2B-4C04-8B8C-2F4A1D931691}"/>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8C2651E-E60C-4158-B5A4-831B09C933C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92347</xdr:rowOff>
    </xdr:from>
    <xdr:to>
      <xdr:col>116</xdr:col>
      <xdr:colOff>114300</xdr:colOff>
      <xdr:row>34</xdr:row>
      <xdr:rowOff>22497</xdr:rowOff>
    </xdr:to>
    <xdr:sp macro="" textlink="">
      <xdr:nvSpPr>
        <xdr:cNvPr id="583" name="楕円 582">
          <a:extLst>
            <a:ext uri="{FF2B5EF4-FFF2-40B4-BE49-F238E27FC236}">
              <a16:creationId xmlns:a16="http://schemas.microsoft.com/office/drawing/2014/main" id="{95539F79-1777-4D71-84AC-A0D58CA99A12}"/>
            </a:ext>
          </a:extLst>
        </xdr:cNvPr>
        <xdr:cNvSpPr/>
      </xdr:nvSpPr>
      <xdr:spPr>
        <a:xfrm>
          <a:off x="19897725" y="5445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45374</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853056C5-D078-4BF6-AA6A-8BED86C04A5D}"/>
            </a:ext>
          </a:extLst>
        </xdr:cNvPr>
        <xdr:cNvSpPr txBox="1"/>
      </xdr:nvSpPr>
      <xdr:spPr>
        <a:xfrm>
          <a:off x="19992975" y="540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585" name="楕円 584">
          <a:extLst>
            <a:ext uri="{FF2B5EF4-FFF2-40B4-BE49-F238E27FC236}">
              <a16:creationId xmlns:a16="http://schemas.microsoft.com/office/drawing/2014/main" id="{BC834076-5096-4759-9282-5D779DD97674}"/>
            </a:ext>
          </a:extLst>
        </xdr:cNvPr>
        <xdr:cNvSpPr/>
      </xdr:nvSpPr>
      <xdr:spPr>
        <a:xfrm>
          <a:off x="19154775" y="543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143147</xdr:rowOff>
    </xdr:to>
    <xdr:cxnSp macro="">
      <xdr:nvCxnSpPr>
        <xdr:cNvPr id="586" name="直線コネクタ 585">
          <a:extLst>
            <a:ext uri="{FF2B5EF4-FFF2-40B4-BE49-F238E27FC236}">
              <a16:creationId xmlns:a16="http://schemas.microsoft.com/office/drawing/2014/main" id="{B658E561-0CF1-4496-8A32-DAB679199BF7}"/>
            </a:ext>
          </a:extLst>
        </xdr:cNvPr>
        <xdr:cNvCxnSpPr/>
      </xdr:nvCxnSpPr>
      <xdr:spPr>
        <a:xfrm>
          <a:off x="19202400" y="5486400"/>
          <a:ext cx="7524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102144</xdr:rowOff>
    </xdr:from>
    <xdr:to>
      <xdr:col>107</xdr:col>
      <xdr:colOff>101600</xdr:colOff>
      <xdr:row>34</xdr:row>
      <xdr:rowOff>32294</xdr:rowOff>
    </xdr:to>
    <xdr:sp macro="" textlink="">
      <xdr:nvSpPr>
        <xdr:cNvPr id="587" name="楕円 586">
          <a:extLst>
            <a:ext uri="{FF2B5EF4-FFF2-40B4-BE49-F238E27FC236}">
              <a16:creationId xmlns:a16="http://schemas.microsoft.com/office/drawing/2014/main" id="{F3AB17E6-D3A8-409E-9F86-78EF21BC345C}"/>
            </a:ext>
          </a:extLst>
        </xdr:cNvPr>
        <xdr:cNvSpPr/>
      </xdr:nvSpPr>
      <xdr:spPr>
        <a:xfrm>
          <a:off x="18345150" y="54583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33</xdr:row>
      <xdr:rowOff>152944</xdr:rowOff>
    </xdr:to>
    <xdr:cxnSp macro="">
      <xdr:nvCxnSpPr>
        <xdr:cNvPr id="588" name="直線コネクタ 587">
          <a:extLst>
            <a:ext uri="{FF2B5EF4-FFF2-40B4-BE49-F238E27FC236}">
              <a16:creationId xmlns:a16="http://schemas.microsoft.com/office/drawing/2014/main" id="{3D1D7E65-4F0B-41BE-AEEC-344AF8B17C12}"/>
            </a:ext>
          </a:extLst>
        </xdr:cNvPr>
        <xdr:cNvCxnSpPr/>
      </xdr:nvCxnSpPr>
      <xdr:spPr>
        <a:xfrm flipV="1">
          <a:off x="18392775" y="5486400"/>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48260</xdr:rowOff>
    </xdr:from>
    <xdr:to>
      <xdr:col>102</xdr:col>
      <xdr:colOff>165100</xdr:colOff>
      <xdr:row>34</xdr:row>
      <xdr:rowOff>149860</xdr:rowOff>
    </xdr:to>
    <xdr:sp macro="" textlink="">
      <xdr:nvSpPr>
        <xdr:cNvPr id="589" name="楕円 588">
          <a:extLst>
            <a:ext uri="{FF2B5EF4-FFF2-40B4-BE49-F238E27FC236}">
              <a16:creationId xmlns:a16="http://schemas.microsoft.com/office/drawing/2014/main" id="{E970EFBF-39F1-4D32-9327-4B2BC39A5F3A}"/>
            </a:ext>
          </a:extLst>
        </xdr:cNvPr>
        <xdr:cNvSpPr/>
      </xdr:nvSpPr>
      <xdr:spPr>
        <a:xfrm>
          <a:off x="17554575" y="55600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152944</xdr:rowOff>
    </xdr:from>
    <xdr:to>
      <xdr:col>107</xdr:col>
      <xdr:colOff>50800</xdr:colOff>
      <xdr:row>34</xdr:row>
      <xdr:rowOff>99060</xdr:rowOff>
    </xdr:to>
    <xdr:cxnSp macro="">
      <xdr:nvCxnSpPr>
        <xdr:cNvPr id="590" name="直線コネクタ 589">
          <a:extLst>
            <a:ext uri="{FF2B5EF4-FFF2-40B4-BE49-F238E27FC236}">
              <a16:creationId xmlns:a16="http://schemas.microsoft.com/office/drawing/2014/main" id="{41F1D33F-3DB3-4B97-8E6D-DE17B903882C}"/>
            </a:ext>
          </a:extLst>
        </xdr:cNvPr>
        <xdr:cNvCxnSpPr/>
      </xdr:nvCxnSpPr>
      <xdr:spPr>
        <a:xfrm flipV="1">
          <a:off x="17602200" y="5505994"/>
          <a:ext cx="790575" cy="1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44994</xdr:rowOff>
    </xdr:from>
    <xdr:to>
      <xdr:col>98</xdr:col>
      <xdr:colOff>38100</xdr:colOff>
      <xdr:row>34</xdr:row>
      <xdr:rowOff>146594</xdr:rowOff>
    </xdr:to>
    <xdr:sp macro="" textlink="">
      <xdr:nvSpPr>
        <xdr:cNvPr id="591" name="楕円 590">
          <a:extLst>
            <a:ext uri="{FF2B5EF4-FFF2-40B4-BE49-F238E27FC236}">
              <a16:creationId xmlns:a16="http://schemas.microsoft.com/office/drawing/2014/main" id="{9B65CAC5-D92E-426D-82F6-C4E023A6E6E7}"/>
            </a:ext>
          </a:extLst>
        </xdr:cNvPr>
        <xdr:cNvSpPr/>
      </xdr:nvSpPr>
      <xdr:spPr>
        <a:xfrm>
          <a:off x="16754475" y="5563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95794</xdr:rowOff>
    </xdr:from>
    <xdr:to>
      <xdr:col>102</xdr:col>
      <xdr:colOff>114300</xdr:colOff>
      <xdr:row>34</xdr:row>
      <xdr:rowOff>99060</xdr:rowOff>
    </xdr:to>
    <xdr:cxnSp macro="">
      <xdr:nvCxnSpPr>
        <xdr:cNvPr id="592" name="直線コネクタ 591">
          <a:extLst>
            <a:ext uri="{FF2B5EF4-FFF2-40B4-BE49-F238E27FC236}">
              <a16:creationId xmlns:a16="http://schemas.microsoft.com/office/drawing/2014/main" id="{A129FAF5-F73F-4928-897E-5C62B4CBBB56}"/>
            </a:ext>
          </a:extLst>
        </xdr:cNvPr>
        <xdr:cNvCxnSpPr/>
      </xdr:nvCxnSpPr>
      <xdr:spPr>
        <a:xfrm>
          <a:off x="16802100" y="5610769"/>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E0251ED5-65FA-4B15-9482-6B0A7FB20FEC}"/>
            </a:ext>
          </a:extLst>
        </xdr:cNvPr>
        <xdr:cNvSpPr txBox="1"/>
      </xdr:nvSpPr>
      <xdr:spPr>
        <a:xfrm>
          <a:off x="18983402"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D42C2167-E152-4127-8466-4215996651DF}"/>
            </a:ext>
          </a:extLst>
        </xdr:cNvPr>
        <xdr:cNvSpPr txBox="1"/>
      </xdr:nvSpPr>
      <xdr:spPr>
        <a:xfrm>
          <a:off x="18183302" y="640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59CAB226-47D9-4BA8-A8E7-74D7E6BC26BD}"/>
            </a:ext>
          </a:extLst>
        </xdr:cNvPr>
        <xdr:cNvSpPr txBox="1"/>
      </xdr:nvSpPr>
      <xdr:spPr>
        <a:xfrm>
          <a:off x="17383202" y="641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93634</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3B66432B-BFDC-40AE-991A-53B12F94FAC7}"/>
            </a:ext>
          </a:extLst>
        </xdr:cNvPr>
        <xdr:cNvSpPr txBox="1"/>
      </xdr:nvSpPr>
      <xdr:spPr>
        <a:xfrm>
          <a:off x="16592627" y="641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29227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52059D5F-AB3A-4F8D-875E-12EEFF678D8E}"/>
            </a:ext>
          </a:extLst>
        </xdr:cNvPr>
        <xdr:cNvSpPr txBox="1"/>
      </xdr:nvSpPr>
      <xdr:spPr>
        <a:xfrm>
          <a:off x="18983402"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B613945-F89B-4430-81A7-32129C3B9DA3}"/>
            </a:ext>
          </a:extLst>
        </xdr:cNvPr>
        <xdr:cNvSpPr txBox="1"/>
      </xdr:nvSpPr>
      <xdr:spPr>
        <a:xfrm>
          <a:off x="18183302" y="52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166387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805D326E-8270-467E-9F81-452CF0126036}"/>
            </a:ext>
          </a:extLst>
        </xdr:cNvPr>
        <xdr:cNvSpPr txBox="1"/>
      </xdr:nvSpPr>
      <xdr:spPr>
        <a:xfrm>
          <a:off x="17383202"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163121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2942E7A0-3016-4FC5-8E44-AA56A12DB33D}"/>
            </a:ext>
          </a:extLst>
        </xdr:cNvPr>
        <xdr:cNvSpPr txBox="1"/>
      </xdr:nvSpPr>
      <xdr:spPr>
        <a:xfrm>
          <a:off x="16592627" y="53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DB5CDA6A-9748-4679-9FF2-643E9BC755B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6691A2FE-EDEE-4B56-A9F2-8B52773ECD8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3D74E627-3610-4427-A345-8D6215AA4D0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89F88F92-0E59-4252-9099-04BF57457087}"/>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D80FB915-84D6-4FEE-90E7-936AFE82D9D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34EB1AAC-1538-41E3-B632-6AD82B96D571}"/>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99280BAD-1DD3-4F7F-AC98-14CC8DB8E1FC}"/>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15BACD31-9957-480D-8847-D66CB0AC43C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167B1D57-D955-4255-BA8C-28A440FE01B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C686A03A-4757-4FAE-879C-99358BDB639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25AEFFEC-5398-4E79-94DB-989464812D4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5CA3738B-DF90-4F4D-8D32-668814B24230}"/>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C7C04393-DA20-45BC-B221-096B378DF5D7}"/>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858AE13C-598C-4F2C-90E0-50F0A9E8C869}"/>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E6F17242-3B72-4B74-BB22-4CC02FA1D0EC}"/>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B5D104ED-5264-424E-8994-38C59D85C218}"/>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2DD0E90C-F425-4DC1-B27B-04651F322734}"/>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68D7DFBE-3A81-478B-8AF2-D66EF10732CD}"/>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CC27D095-077C-45C9-96B7-748037EB2251}"/>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9A037428-D87A-41AB-951E-EFFCF3D4AF1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69246C01-4EF9-4AC1-BD66-44E5610E1D34}"/>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E75ED313-8DA6-4B12-9495-66B2508945C6}"/>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8A5D5585-BCF5-40F3-9B10-630568BD998D}"/>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C207AAE2-74DE-4F98-84CB-C16D7B44E6A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14A569A8-BA69-4B95-85B7-FC3E23C720C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BF44F1BB-1F97-4290-B91A-D628903752B3}"/>
            </a:ext>
          </a:extLst>
        </xdr:cNvPr>
        <xdr:cNvCxnSpPr/>
      </xdr:nvCxnSpPr>
      <xdr:spPr>
        <a:xfrm flipV="1">
          <a:off x="14696439" y="9154069"/>
          <a:ext cx="0" cy="1143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7019ABE7-38D9-4806-AB1B-A1B171888D34}"/>
            </a:ext>
          </a:extLst>
        </xdr:cNvPr>
        <xdr:cNvSpPr txBox="1"/>
      </xdr:nvSpPr>
      <xdr:spPr>
        <a:xfrm>
          <a:off x="14735175"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A712AFF7-8BED-4531-87DE-32EFA61EFCC1}"/>
            </a:ext>
          </a:extLst>
        </xdr:cNvPr>
        <xdr:cNvCxnSpPr/>
      </xdr:nvCxnSpPr>
      <xdr:spPr>
        <a:xfrm>
          <a:off x="14611350" y="10297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6E04E8C6-F6EC-45DC-9B99-E0DDD7CF3D1F}"/>
            </a:ext>
          </a:extLst>
        </xdr:cNvPr>
        <xdr:cNvSpPr txBox="1"/>
      </xdr:nvSpPr>
      <xdr:spPr>
        <a:xfrm>
          <a:off x="14735175" y="894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A1BF5E86-1D3B-46F8-B901-62C32667D84D}"/>
            </a:ext>
          </a:extLst>
        </xdr:cNvPr>
        <xdr:cNvCxnSpPr/>
      </xdr:nvCxnSpPr>
      <xdr:spPr>
        <a:xfrm>
          <a:off x="14611350" y="9154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A3157F24-7094-4A1B-8667-344192203D41}"/>
            </a:ext>
          </a:extLst>
        </xdr:cNvPr>
        <xdr:cNvSpPr txBox="1"/>
      </xdr:nvSpPr>
      <xdr:spPr>
        <a:xfrm>
          <a:off x="14735175" y="9830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27C8F4FF-ED19-40EC-B6E3-DEE0B40F3FC5}"/>
            </a:ext>
          </a:extLst>
        </xdr:cNvPr>
        <xdr:cNvSpPr/>
      </xdr:nvSpPr>
      <xdr:spPr>
        <a:xfrm>
          <a:off x="14649450" y="9845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14515</xdr:rowOff>
    </xdr:from>
    <xdr:to>
      <xdr:col>81</xdr:col>
      <xdr:colOff>101600</xdr:colOff>
      <xdr:row>61</xdr:row>
      <xdr:rowOff>116115</xdr:rowOff>
    </xdr:to>
    <xdr:sp macro="" textlink="">
      <xdr:nvSpPr>
        <xdr:cNvPr id="633" name="フローチャート: 判断 632">
          <a:extLst>
            <a:ext uri="{FF2B5EF4-FFF2-40B4-BE49-F238E27FC236}">
              <a16:creationId xmlns:a16="http://schemas.microsoft.com/office/drawing/2014/main" id="{D94B66DF-53E0-4AA5-BF36-50B872A1F9FF}"/>
            </a:ext>
          </a:extLst>
        </xdr:cNvPr>
        <xdr:cNvSpPr/>
      </xdr:nvSpPr>
      <xdr:spPr>
        <a:xfrm>
          <a:off x="13887450" y="9898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34" name="フローチャート: 判断 633">
          <a:extLst>
            <a:ext uri="{FF2B5EF4-FFF2-40B4-BE49-F238E27FC236}">
              <a16:creationId xmlns:a16="http://schemas.microsoft.com/office/drawing/2014/main" id="{4E7A6ED9-2002-4BCE-B921-AC96CCEE6D7F}"/>
            </a:ext>
          </a:extLst>
        </xdr:cNvPr>
        <xdr:cNvSpPr/>
      </xdr:nvSpPr>
      <xdr:spPr>
        <a:xfrm>
          <a:off x="13096875" y="987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150041</xdr:rowOff>
    </xdr:from>
    <xdr:to>
      <xdr:col>72</xdr:col>
      <xdr:colOff>38100</xdr:colOff>
      <xdr:row>61</xdr:row>
      <xdr:rowOff>80191</xdr:rowOff>
    </xdr:to>
    <xdr:sp macro="" textlink="">
      <xdr:nvSpPr>
        <xdr:cNvPr id="635" name="フローチャート: 判断 634">
          <a:extLst>
            <a:ext uri="{FF2B5EF4-FFF2-40B4-BE49-F238E27FC236}">
              <a16:creationId xmlns:a16="http://schemas.microsoft.com/office/drawing/2014/main" id="{A96068CC-7E1D-4B0B-BA19-240BB12993B1}"/>
            </a:ext>
          </a:extLst>
        </xdr:cNvPr>
        <xdr:cNvSpPr/>
      </xdr:nvSpPr>
      <xdr:spPr>
        <a:xfrm>
          <a:off x="12296775" y="98750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636" name="フローチャート: 判断 635">
          <a:extLst>
            <a:ext uri="{FF2B5EF4-FFF2-40B4-BE49-F238E27FC236}">
              <a16:creationId xmlns:a16="http://schemas.microsoft.com/office/drawing/2014/main" id="{E74DD803-A0E3-4D2B-999E-573FCC01E27E}"/>
            </a:ext>
          </a:extLst>
        </xdr:cNvPr>
        <xdr:cNvSpPr/>
      </xdr:nvSpPr>
      <xdr:spPr>
        <a:xfrm>
          <a:off x="11487150" y="98424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A02BF7C-2173-4886-A85F-96C39C4C8B76}"/>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DF4A778-1E54-4F0F-87B9-7355BF39061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1DEDAAA-99FF-4CC7-BA2A-22414789C3C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C78AE17-8393-4733-956F-A92B690BE1E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6D9DED-6C3F-47E9-95A5-E3EA3D6FE4C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42" name="楕円 641">
          <a:extLst>
            <a:ext uri="{FF2B5EF4-FFF2-40B4-BE49-F238E27FC236}">
              <a16:creationId xmlns:a16="http://schemas.microsoft.com/office/drawing/2014/main" id="{04139FEF-15E8-4582-BCB5-1A47E3AF57B9}"/>
            </a:ext>
          </a:extLst>
        </xdr:cNvPr>
        <xdr:cNvSpPr/>
      </xdr:nvSpPr>
      <xdr:spPr>
        <a:xfrm>
          <a:off x="14649450" y="9798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96174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CF4F00B-0DA2-4702-914C-AA788DA28BDB}"/>
            </a:ext>
          </a:extLst>
        </xdr:cNvPr>
        <xdr:cNvSpPr txBox="1"/>
      </xdr:nvSpPr>
      <xdr:spPr>
        <a:xfrm>
          <a:off x="14735175" y="96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44" name="楕円 643">
          <a:extLst>
            <a:ext uri="{FF2B5EF4-FFF2-40B4-BE49-F238E27FC236}">
              <a16:creationId xmlns:a16="http://schemas.microsoft.com/office/drawing/2014/main" id="{036F4AAE-AC79-42F5-B084-720BEF037085}"/>
            </a:ext>
          </a:extLst>
        </xdr:cNvPr>
        <xdr:cNvSpPr/>
      </xdr:nvSpPr>
      <xdr:spPr>
        <a:xfrm>
          <a:off x="13887450" y="98096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132262</xdr:rowOff>
    </xdr:to>
    <xdr:cxnSp macro="">
      <xdr:nvCxnSpPr>
        <xdr:cNvPr id="645" name="直線コネクタ 644">
          <a:extLst>
            <a:ext uri="{FF2B5EF4-FFF2-40B4-BE49-F238E27FC236}">
              <a16:creationId xmlns:a16="http://schemas.microsoft.com/office/drawing/2014/main" id="{BB958D0B-4D41-4E85-AF21-D8662925C5B5}"/>
            </a:ext>
          </a:extLst>
        </xdr:cNvPr>
        <xdr:cNvCxnSpPr/>
      </xdr:nvCxnSpPr>
      <xdr:spPr>
        <a:xfrm flipV="1">
          <a:off x="13935075" y="9845947"/>
          <a:ext cx="762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646" name="楕円 645">
          <a:extLst>
            <a:ext uri="{FF2B5EF4-FFF2-40B4-BE49-F238E27FC236}">
              <a16:creationId xmlns:a16="http://schemas.microsoft.com/office/drawing/2014/main" id="{0BE1DD3A-A420-4C48-BD95-A2112365B774}"/>
            </a:ext>
          </a:extLst>
        </xdr:cNvPr>
        <xdr:cNvSpPr/>
      </xdr:nvSpPr>
      <xdr:spPr>
        <a:xfrm>
          <a:off x="13096875" y="97902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132262</xdr:rowOff>
    </xdr:to>
    <xdr:cxnSp macro="">
      <xdr:nvCxnSpPr>
        <xdr:cNvPr id="647" name="直線コネクタ 646">
          <a:extLst>
            <a:ext uri="{FF2B5EF4-FFF2-40B4-BE49-F238E27FC236}">
              <a16:creationId xmlns:a16="http://schemas.microsoft.com/office/drawing/2014/main" id="{47AF42EF-EF0B-40C1-8B9E-5FFCD1DAB9E1}"/>
            </a:ext>
          </a:extLst>
        </xdr:cNvPr>
        <xdr:cNvCxnSpPr/>
      </xdr:nvCxnSpPr>
      <xdr:spPr>
        <a:xfrm>
          <a:off x="13144500" y="9847399"/>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48" name="楕円 647">
          <a:extLst>
            <a:ext uri="{FF2B5EF4-FFF2-40B4-BE49-F238E27FC236}">
              <a16:creationId xmlns:a16="http://schemas.microsoft.com/office/drawing/2014/main" id="{A76DD255-BF20-4E6C-ABB4-C97AB2C827CF}"/>
            </a:ext>
          </a:extLst>
        </xdr:cNvPr>
        <xdr:cNvSpPr/>
      </xdr:nvSpPr>
      <xdr:spPr>
        <a:xfrm>
          <a:off x="12296775" y="9751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119199</xdr:rowOff>
    </xdr:to>
    <xdr:cxnSp macro="">
      <xdr:nvCxnSpPr>
        <xdr:cNvPr id="649" name="直線コネクタ 648">
          <a:extLst>
            <a:ext uri="{FF2B5EF4-FFF2-40B4-BE49-F238E27FC236}">
              <a16:creationId xmlns:a16="http://schemas.microsoft.com/office/drawing/2014/main" id="{AC7EF23E-1558-4EDA-A86D-4D2E3C0175DC}"/>
            </a:ext>
          </a:extLst>
        </xdr:cNvPr>
        <xdr:cNvCxnSpPr/>
      </xdr:nvCxnSpPr>
      <xdr:spPr>
        <a:xfrm>
          <a:off x="12344400" y="9808210"/>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171269</xdr:rowOff>
    </xdr:from>
    <xdr:to>
      <xdr:col>67</xdr:col>
      <xdr:colOff>101600</xdr:colOff>
      <xdr:row>60</xdr:row>
      <xdr:rowOff>101419</xdr:rowOff>
    </xdr:to>
    <xdr:sp macro="" textlink="">
      <xdr:nvSpPr>
        <xdr:cNvPr id="650" name="楕円 649">
          <a:extLst>
            <a:ext uri="{FF2B5EF4-FFF2-40B4-BE49-F238E27FC236}">
              <a16:creationId xmlns:a16="http://schemas.microsoft.com/office/drawing/2014/main" id="{EC690B71-3F79-4D2B-B114-A45572CFA70C}"/>
            </a:ext>
          </a:extLst>
        </xdr:cNvPr>
        <xdr:cNvSpPr/>
      </xdr:nvSpPr>
      <xdr:spPr>
        <a:xfrm>
          <a:off x="11487150" y="97248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80010</xdr:rowOff>
    </xdr:to>
    <xdr:cxnSp macro="">
      <xdr:nvCxnSpPr>
        <xdr:cNvPr id="651" name="直線コネクタ 650">
          <a:extLst>
            <a:ext uri="{FF2B5EF4-FFF2-40B4-BE49-F238E27FC236}">
              <a16:creationId xmlns:a16="http://schemas.microsoft.com/office/drawing/2014/main" id="{526D832D-DD45-4AC7-8D29-FFFFB8AAAB0B}"/>
            </a:ext>
          </a:extLst>
        </xdr:cNvPr>
        <xdr:cNvCxnSpPr/>
      </xdr:nvCxnSpPr>
      <xdr:spPr>
        <a:xfrm>
          <a:off x="11534775" y="9772469"/>
          <a:ext cx="809625"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107242</xdr:rowOff>
    </xdr:from>
    <xdr:ext cx="405111" cy="259045"/>
    <xdr:sp macro="" textlink="">
      <xdr:nvSpPr>
        <xdr:cNvPr id="652" name="n_1aveValue【学校施設】&#10;有形固定資産減価償却率">
          <a:extLst>
            <a:ext uri="{FF2B5EF4-FFF2-40B4-BE49-F238E27FC236}">
              <a16:creationId xmlns:a16="http://schemas.microsoft.com/office/drawing/2014/main" id="{34B2A072-7DCC-4659-A739-8A5C8E6021F9}"/>
            </a:ext>
          </a:extLst>
        </xdr:cNvPr>
        <xdr:cNvSpPr txBox="1"/>
      </xdr:nvSpPr>
      <xdr:spPr>
        <a:xfrm>
          <a:off x="13745219" y="999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53" name="n_2aveValue【学校施設】&#10;有形固定資産減価償却率">
          <a:extLst>
            <a:ext uri="{FF2B5EF4-FFF2-40B4-BE49-F238E27FC236}">
              <a16:creationId xmlns:a16="http://schemas.microsoft.com/office/drawing/2014/main" id="{9FD63F51-23D1-45B5-8AD8-A02CD01B034D}"/>
            </a:ext>
          </a:extLst>
        </xdr:cNvPr>
        <xdr:cNvSpPr txBox="1"/>
      </xdr:nvSpPr>
      <xdr:spPr>
        <a:xfrm>
          <a:off x="12964169"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654" name="n_3aveValue【学校施設】&#10;有形固定資産減価償却率">
          <a:extLst>
            <a:ext uri="{FF2B5EF4-FFF2-40B4-BE49-F238E27FC236}">
              <a16:creationId xmlns:a16="http://schemas.microsoft.com/office/drawing/2014/main" id="{4F1EFBCD-C44D-46C1-8260-00CC6CFBE26A}"/>
            </a:ext>
          </a:extLst>
        </xdr:cNvPr>
        <xdr:cNvSpPr txBox="1"/>
      </xdr:nvSpPr>
      <xdr:spPr>
        <a:xfrm>
          <a:off x="12164069" y="995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655" name="n_4aveValue【学校施設】&#10;有形固定資産減価償却率">
          <a:extLst>
            <a:ext uri="{FF2B5EF4-FFF2-40B4-BE49-F238E27FC236}">
              <a16:creationId xmlns:a16="http://schemas.microsoft.com/office/drawing/2014/main" id="{52C5BAA0-C9A0-429B-9704-174A9DCAFA3A}"/>
            </a:ext>
          </a:extLst>
        </xdr:cNvPr>
        <xdr:cNvSpPr txBox="1"/>
      </xdr:nvSpPr>
      <xdr:spPr>
        <a:xfrm>
          <a:off x="11354444" y="992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28139</xdr:rowOff>
    </xdr:from>
    <xdr:ext cx="405111" cy="259045"/>
    <xdr:sp macro="" textlink="">
      <xdr:nvSpPr>
        <xdr:cNvPr id="656" name="n_1mainValue【学校施設】&#10;有形固定資産減価償却率">
          <a:extLst>
            <a:ext uri="{FF2B5EF4-FFF2-40B4-BE49-F238E27FC236}">
              <a16:creationId xmlns:a16="http://schemas.microsoft.com/office/drawing/2014/main" id="{0F23811E-4D84-4AB8-AA40-09F9A355224A}"/>
            </a:ext>
          </a:extLst>
        </xdr:cNvPr>
        <xdr:cNvSpPr txBox="1"/>
      </xdr:nvSpPr>
      <xdr:spPr>
        <a:xfrm>
          <a:off x="13745219" y="959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657" name="n_2mainValue【学校施設】&#10;有形固定資産減価償却率">
          <a:extLst>
            <a:ext uri="{FF2B5EF4-FFF2-40B4-BE49-F238E27FC236}">
              <a16:creationId xmlns:a16="http://schemas.microsoft.com/office/drawing/2014/main" id="{125D1C7D-59BE-415B-AEF9-87720B15754A}"/>
            </a:ext>
          </a:extLst>
        </xdr:cNvPr>
        <xdr:cNvSpPr txBox="1"/>
      </xdr:nvSpPr>
      <xdr:spPr>
        <a:xfrm>
          <a:off x="12964169" y="957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58" name="n_3mainValue【学校施設】&#10;有形固定資産減価償却率">
          <a:extLst>
            <a:ext uri="{FF2B5EF4-FFF2-40B4-BE49-F238E27FC236}">
              <a16:creationId xmlns:a16="http://schemas.microsoft.com/office/drawing/2014/main" id="{85FF1B4B-1036-4FE1-84DA-953D938BC5C4}"/>
            </a:ext>
          </a:extLst>
        </xdr:cNvPr>
        <xdr:cNvSpPr txBox="1"/>
      </xdr:nvSpPr>
      <xdr:spPr>
        <a:xfrm>
          <a:off x="12164069"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117946</xdr:rowOff>
    </xdr:from>
    <xdr:ext cx="405111" cy="259045"/>
    <xdr:sp macro="" textlink="">
      <xdr:nvSpPr>
        <xdr:cNvPr id="659" name="n_4mainValue【学校施設】&#10;有形固定資産減価償却率">
          <a:extLst>
            <a:ext uri="{FF2B5EF4-FFF2-40B4-BE49-F238E27FC236}">
              <a16:creationId xmlns:a16="http://schemas.microsoft.com/office/drawing/2014/main" id="{B613186D-BF1D-43BD-B7C4-2CF331AA05A0}"/>
            </a:ext>
          </a:extLst>
        </xdr:cNvPr>
        <xdr:cNvSpPr txBox="1"/>
      </xdr:nvSpPr>
      <xdr:spPr>
        <a:xfrm>
          <a:off x="11354444" y="9522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9F663B13-BADF-4E24-94FC-0439C5E37FD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BD6F5F8-4827-459D-87FD-423C3246BC9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A494E840-535F-4A89-8C41-7BCB9EAA65AC}"/>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F719AE95-AC2C-43FF-BC33-5B7A65D3D69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A1D721AC-F78A-4B38-8EB6-9A09AEFA2D1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844B02C3-A69F-4DA4-B9C8-4D39C101BF6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4BA5E8CA-2542-49E7-970C-C9A5E861498B}"/>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1DB870EE-9567-426B-9A4C-70B2A1DF435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D8ADA759-7E7C-4CDD-B53E-0C3A478E3DE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8661E0FD-0A9C-441E-8F00-6F3FBF6BC3F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26AFC4E9-1D26-4164-A926-43F48E1F5B2A}"/>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F40683A5-9007-41EE-B9E2-50CF7960911E}"/>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19A7BD6B-1C8D-41E7-BD52-BA67D57907BD}"/>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F9F99ABF-A3EC-4C9D-91FE-93E9C78D226F}"/>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8DBB4D76-156E-4A69-9FC0-4738CA165034}"/>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CB38773E-5D5C-4DF5-951E-C64543860A53}"/>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95F770ED-D073-41F2-8D77-A5A419E1BB30}"/>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4E48E16D-96A7-468E-AF77-88AC70B3DB0C}"/>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A5170C30-9A49-4B8C-9643-DA6B6B077870}"/>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3DF933C-52E0-439D-B108-F0D310CA5CA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4D7B1A2C-1BD3-4F48-B8E2-EFCE694B1B02}"/>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496340B5-8CC9-4A88-BE37-B03E725CA28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99D9B1D6-C83F-4EC8-8E43-0057BE23F014}"/>
            </a:ext>
          </a:extLst>
        </xdr:cNvPr>
        <xdr:cNvCxnSpPr/>
      </xdr:nvCxnSpPr>
      <xdr:spPr>
        <a:xfrm flipV="1">
          <a:off x="19954239" y="9305569"/>
          <a:ext cx="0" cy="106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1A6A6D85-0555-4EFB-9116-847041088894}"/>
            </a:ext>
          </a:extLst>
        </xdr:cNvPr>
        <xdr:cNvSpPr txBox="1"/>
      </xdr:nvSpPr>
      <xdr:spPr>
        <a:xfrm>
          <a:off x="19992975" y="103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24B4BCAA-3FE2-4F5F-90D4-36744F1BFAE6}"/>
            </a:ext>
          </a:extLst>
        </xdr:cNvPr>
        <xdr:cNvCxnSpPr/>
      </xdr:nvCxnSpPr>
      <xdr:spPr>
        <a:xfrm>
          <a:off x="19878675" y="103703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B2F597BA-8386-4D82-A145-237361B1D4D3}"/>
            </a:ext>
          </a:extLst>
        </xdr:cNvPr>
        <xdr:cNvSpPr txBox="1"/>
      </xdr:nvSpPr>
      <xdr:spPr>
        <a:xfrm>
          <a:off x="19992975" y="90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A08D6999-1EEC-41E1-B84E-80EDFE32407D}"/>
            </a:ext>
          </a:extLst>
        </xdr:cNvPr>
        <xdr:cNvCxnSpPr/>
      </xdr:nvCxnSpPr>
      <xdr:spPr>
        <a:xfrm>
          <a:off x="19878675" y="93055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EE65730C-2699-4D0A-9879-86266AD000BE}"/>
            </a:ext>
          </a:extLst>
        </xdr:cNvPr>
        <xdr:cNvSpPr txBox="1"/>
      </xdr:nvSpPr>
      <xdr:spPr>
        <a:xfrm>
          <a:off x="19992975" y="988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77926F29-6479-48C2-B63C-8E93F41F25E2}"/>
            </a:ext>
          </a:extLst>
        </xdr:cNvPr>
        <xdr:cNvSpPr/>
      </xdr:nvSpPr>
      <xdr:spPr>
        <a:xfrm>
          <a:off x="19897725" y="98942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42469</xdr:rowOff>
    </xdr:from>
    <xdr:to>
      <xdr:col>112</xdr:col>
      <xdr:colOff>38100</xdr:colOff>
      <xdr:row>61</xdr:row>
      <xdr:rowOff>144069</xdr:rowOff>
    </xdr:to>
    <xdr:sp macro="" textlink="">
      <xdr:nvSpPr>
        <xdr:cNvPr id="689" name="フローチャート: 判断 688">
          <a:extLst>
            <a:ext uri="{FF2B5EF4-FFF2-40B4-BE49-F238E27FC236}">
              <a16:creationId xmlns:a16="http://schemas.microsoft.com/office/drawing/2014/main" id="{B0393C10-018A-478C-9E7F-0CC00F2F7E07}"/>
            </a:ext>
          </a:extLst>
        </xdr:cNvPr>
        <xdr:cNvSpPr/>
      </xdr:nvSpPr>
      <xdr:spPr>
        <a:xfrm>
          <a:off x="19154775" y="99325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57099</xdr:rowOff>
    </xdr:from>
    <xdr:to>
      <xdr:col>107</xdr:col>
      <xdr:colOff>101600</xdr:colOff>
      <xdr:row>61</xdr:row>
      <xdr:rowOff>158699</xdr:rowOff>
    </xdr:to>
    <xdr:sp macro="" textlink="">
      <xdr:nvSpPr>
        <xdr:cNvPr id="690" name="フローチャート: 判断 689">
          <a:extLst>
            <a:ext uri="{FF2B5EF4-FFF2-40B4-BE49-F238E27FC236}">
              <a16:creationId xmlns:a16="http://schemas.microsoft.com/office/drawing/2014/main" id="{C7C72B0C-D16F-4ED2-B92F-5FD3CDE91178}"/>
            </a:ext>
          </a:extLst>
        </xdr:cNvPr>
        <xdr:cNvSpPr/>
      </xdr:nvSpPr>
      <xdr:spPr>
        <a:xfrm>
          <a:off x="18345150" y="99440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691" name="フローチャート: 判断 690">
          <a:extLst>
            <a:ext uri="{FF2B5EF4-FFF2-40B4-BE49-F238E27FC236}">
              <a16:creationId xmlns:a16="http://schemas.microsoft.com/office/drawing/2014/main" id="{99503585-77A6-4749-868E-47D9040E4EA2}"/>
            </a:ext>
          </a:extLst>
        </xdr:cNvPr>
        <xdr:cNvSpPr/>
      </xdr:nvSpPr>
      <xdr:spPr>
        <a:xfrm>
          <a:off x="17554575" y="99527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61214</xdr:rowOff>
    </xdr:from>
    <xdr:to>
      <xdr:col>98</xdr:col>
      <xdr:colOff>38100</xdr:colOff>
      <xdr:row>61</xdr:row>
      <xdr:rowOff>162814</xdr:rowOff>
    </xdr:to>
    <xdr:sp macro="" textlink="">
      <xdr:nvSpPr>
        <xdr:cNvPr id="692" name="フローチャート: 判断 691">
          <a:extLst>
            <a:ext uri="{FF2B5EF4-FFF2-40B4-BE49-F238E27FC236}">
              <a16:creationId xmlns:a16="http://schemas.microsoft.com/office/drawing/2014/main" id="{B951D01F-479D-47FB-965F-0B4373E8B920}"/>
            </a:ext>
          </a:extLst>
        </xdr:cNvPr>
        <xdr:cNvSpPr/>
      </xdr:nvSpPr>
      <xdr:spPr>
        <a:xfrm>
          <a:off x="16754475" y="995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D73C026-4FC4-4BE4-B665-96C63D0D8E6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3916EBC-B2BB-4024-BF8F-9591D7E78A8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F457202-95A7-45DD-B7D3-9B8916B879A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3B693D0-C487-44E2-B9AE-056649F3DB6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2768064-923A-4F61-BA80-FA674FE0664C}"/>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10008</xdr:rowOff>
    </xdr:from>
    <xdr:to>
      <xdr:col>116</xdr:col>
      <xdr:colOff>114300</xdr:colOff>
      <xdr:row>60</xdr:row>
      <xdr:rowOff>111608</xdr:rowOff>
    </xdr:to>
    <xdr:sp macro="" textlink="">
      <xdr:nvSpPr>
        <xdr:cNvPr id="698" name="楕円 697">
          <a:extLst>
            <a:ext uri="{FF2B5EF4-FFF2-40B4-BE49-F238E27FC236}">
              <a16:creationId xmlns:a16="http://schemas.microsoft.com/office/drawing/2014/main" id="{B38DBEE7-3945-4134-B12A-321695CC442A}"/>
            </a:ext>
          </a:extLst>
        </xdr:cNvPr>
        <xdr:cNvSpPr/>
      </xdr:nvSpPr>
      <xdr:spPr>
        <a:xfrm>
          <a:off x="19897725" y="97318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32885</xdr:rowOff>
    </xdr:from>
    <xdr:ext cx="469744" cy="259045"/>
    <xdr:sp macro="" textlink="">
      <xdr:nvSpPr>
        <xdr:cNvPr id="699" name="【学校施設】&#10;一人当たり面積該当値テキスト">
          <a:extLst>
            <a:ext uri="{FF2B5EF4-FFF2-40B4-BE49-F238E27FC236}">
              <a16:creationId xmlns:a16="http://schemas.microsoft.com/office/drawing/2014/main" id="{235538E0-6F0D-4308-BA94-4E144DAAA569}"/>
            </a:ext>
          </a:extLst>
        </xdr:cNvPr>
        <xdr:cNvSpPr txBox="1"/>
      </xdr:nvSpPr>
      <xdr:spPr>
        <a:xfrm>
          <a:off x="19992975" y="959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xdr:rowOff>
    </xdr:from>
    <xdr:to>
      <xdr:col>112</xdr:col>
      <xdr:colOff>38100</xdr:colOff>
      <xdr:row>60</xdr:row>
      <xdr:rowOff>118008</xdr:rowOff>
    </xdr:to>
    <xdr:sp macro="" textlink="">
      <xdr:nvSpPr>
        <xdr:cNvPr id="700" name="楕円 699">
          <a:extLst>
            <a:ext uri="{FF2B5EF4-FFF2-40B4-BE49-F238E27FC236}">
              <a16:creationId xmlns:a16="http://schemas.microsoft.com/office/drawing/2014/main" id="{C6BA161E-1922-443D-A58C-7DF4ACD7B915}"/>
            </a:ext>
          </a:extLst>
        </xdr:cNvPr>
        <xdr:cNvSpPr/>
      </xdr:nvSpPr>
      <xdr:spPr>
        <a:xfrm>
          <a:off x="19154775" y="97414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60808</xdr:rowOff>
    </xdr:from>
    <xdr:to>
      <xdr:col>116</xdr:col>
      <xdr:colOff>63500</xdr:colOff>
      <xdr:row>60</xdr:row>
      <xdr:rowOff>67208</xdr:rowOff>
    </xdr:to>
    <xdr:cxnSp macro="">
      <xdr:nvCxnSpPr>
        <xdr:cNvPr id="701" name="直線コネクタ 700">
          <a:extLst>
            <a:ext uri="{FF2B5EF4-FFF2-40B4-BE49-F238E27FC236}">
              <a16:creationId xmlns:a16="http://schemas.microsoft.com/office/drawing/2014/main" id="{6889ADC5-0A2C-4564-8E50-76068609C26E}"/>
            </a:ext>
          </a:extLst>
        </xdr:cNvPr>
        <xdr:cNvCxnSpPr/>
      </xdr:nvCxnSpPr>
      <xdr:spPr>
        <a:xfrm flipV="1">
          <a:off x="19202400" y="9789008"/>
          <a:ext cx="752475"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30125</xdr:rowOff>
    </xdr:from>
    <xdr:to>
      <xdr:col>107</xdr:col>
      <xdr:colOff>101600</xdr:colOff>
      <xdr:row>60</xdr:row>
      <xdr:rowOff>131725</xdr:rowOff>
    </xdr:to>
    <xdr:sp macro="" textlink="">
      <xdr:nvSpPr>
        <xdr:cNvPr id="702" name="楕円 701">
          <a:extLst>
            <a:ext uri="{FF2B5EF4-FFF2-40B4-BE49-F238E27FC236}">
              <a16:creationId xmlns:a16="http://schemas.microsoft.com/office/drawing/2014/main" id="{58EDA13A-1C23-46D8-A6B2-16C1C251D30A}"/>
            </a:ext>
          </a:extLst>
        </xdr:cNvPr>
        <xdr:cNvSpPr/>
      </xdr:nvSpPr>
      <xdr:spPr>
        <a:xfrm>
          <a:off x="18345150" y="9751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67208</xdr:rowOff>
    </xdr:from>
    <xdr:to>
      <xdr:col>111</xdr:col>
      <xdr:colOff>177800</xdr:colOff>
      <xdr:row>60</xdr:row>
      <xdr:rowOff>80925</xdr:rowOff>
    </xdr:to>
    <xdr:cxnSp macro="">
      <xdr:nvCxnSpPr>
        <xdr:cNvPr id="703" name="直線コネクタ 702">
          <a:extLst>
            <a:ext uri="{FF2B5EF4-FFF2-40B4-BE49-F238E27FC236}">
              <a16:creationId xmlns:a16="http://schemas.microsoft.com/office/drawing/2014/main" id="{0D1E8241-8B9B-40AA-B4D7-4142ABE8A2C5}"/>
            </a:ext>
          </a:extLst>
        </xdr:cNvPr>
        <xdr:cNvCxnSpPr/>
      </xdr:nvCxnSpPr>
      <xdr:spPr>
        <a:xfrm flipV="1">
          <a:off x="18392775" y="9789058"/>
          <a:ext cx="80962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37440</xdr:rowOff>
    </xdr:from>
    <xdr:to>
      <xdr:col>102</xdr:col>
      <xdr:colOff>165100</xdr:colOff>
      <xdr:row>60</xdr:row>
      <xdr:rowOff>139040</xdr:rowOff>
    </xdr:to>
    <xdr:sp macro="" textlink="">
      <xdr:nvSpPr>
        <xdr:cNvPr id="704" name="楕円 703">
          <a:extLst>
            <a:ext uri="{FF2B5EF4-FFF2-40B4-BE49-F238E27FC236}">
              <a16:creationId xmlns:a16="http://schemas.microsoft.com/office/drawing/2014/main" id="{AFFC820F-33E9-4253-AC05-D98449E6FB4F}"/>
            </a:ext>
          </a:extLst>
        </xdr:cNvPr>
        <xdr:cNvSpPr/>
      </xdr:nvSpPr>
      <xdr:spPr>
        <a:xfrm>
          <a:off x="17554575" y="9762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80925</xdr:rowOff>
    </xdr:from>
    <xdr:to>
      <xdr:col>107</xdr:col>
      <xdr:colOff>50800</xdr:colOff>
      <xdr:row>60</xdr:row>
      <xdr:rowOff>88240</xdr:rowOff>
    </xdr:to>
    <xdr:cxnSp macro="">
      <xdr:nvCxnSpPr>
        <xdr:cNvPr id="705" name="直線コネクタ 704">
          <a:extLst>
            <a:ext uri="{FF2B5EF4-FFF2-40B4-BE49-F238E27FC236}">
              <a16:creationId xmlns:a16="http://schemas.microsoft.com/office/drawing/2014/main" id="{2CF32516-8033-411A-8C7C-FA8B7C79D9AE}"/>
            </a:ext>
          </a:extLst>
        </xdr:cNvPr>
        <xdr:cNvCxnSpPr/>
      </xdr:nvCxnSpPr>
      <xdr:spPr>
        <a:xfrm flipV="1">
          <a:off x="17602200" y="9809125"/>
          <a:ext cx="790575"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53899</xdr:rowOff>
    </xdr:from>
    <xdr:to>
      <xdr:col>98</xdr:col>
      <xdr:colOff>38100</xdr:colOff>
      <xdr:row>60</xdr:row>
      <xdr:rowOff>155499</xdr:rowOff>
    </xdr:to>
    <xdr:sp macro="" textlink="">
      <xdr:nvSpPr>
        <xdr:cNvPr id="706" name="楕円 705">
          <a:extLst>
            <a:ext uri="{FF2B5EF4-FFF2-40B4-BE49-F238E27FC236}">
              <a16:creationId xmlns:a16="http://schemas.microsoft.com/office/drawing/2014/main" id="{F4639089-043D-4FC4-8E86-8A79063DF036}"/>
            </a:ext>
          </a:extLst>
        </xdr:cNvPr>
        <xdr:cNvSpPr/>
      </xdr:nvSpPr>
      <xdr:spPr>
        <a:xfrm>
          <a:off x="16754475" y="97757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88240</xdr:rowOff>
    </xdr:from>
    <xdr:to>
      <xdr:col>102</xdr:col>
      <xdr:colOff>114300</xdr:colOff>
      <xdr:row>60</xdr:row>
      <xdr:rowOff>104699</xdr:rowOff>
    </xdr:to>
    <xdr:cxnSp macro="">
      <xdr:nvCxnSpPr>
        <xdr:cNvPr id="707" name="直線コネクタ 706">
          <a:extLst>
            <a:ext uri="{FF2B5EF4-FFF2-40B4-BE49-F238E27FC236}">
              <a16:creationId xmlns:a16="http://schemas.microsoft.com/office/drawing/2014/main" id="{AA3C19DB-359B-4F82-BFCD-6B9291337815}"/>
            </a:ext>
          </a:extLst>
        </xdr:cNvPr>
        <xdr:cNvCxnSpPr/>
      </xdr:nvCxnSpPr>
      <xdr:spPr>
        <a:xfrm flipV="1">
          <a:off x="16802100" y="9810090"/>
          <a:ext cx="8001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135196</xdr:rowOff>
    </xdr:from>
    <xdr:ext cx="469744" cy="259045"/>
    <xdr:sp macro="" textlink="">
      <xdr:nvSpPr>
        <xdr:cNvPr id="708" name="n_1aveValue【学校施設】&#10;一人当たり面積">
          <a:extLst>
            <a:ext uri="{FF2B5EF4-FFF2-40B4-BE49-F238E27FC236}">
              <a16:creationId xmlns:a16="http://schemas.microsoft.com/office/drawing/2014/main" id="{1E42DA27-F31A-4066-8BFA-3BB07E318C67}"/>
            </a:ext>
          </a:extLst>
        </xdr:cNvPr>
        <xdr:cNvSpPr txBox="1"/>
      </xdr:nvSpPr>
      <xdr:spPr>
        <a:xfrm>
          <a:off x="18983402" y="100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709" name="n_2aveValue【学校施設】&#10;一人当たり面積">
          <a:extLst>
            <a:ext uri="{FF2B5EF4-FFF2-40B4-BE49-F238E27FC236}">
              <a16:creationId xmlns:a16="http://schemas.microsoft.com/office/drawing/2014/main" id="{1A7C5329-4294-48D6-9FD8-017171024018}"/>
            </a:ext>
          </a:extLst>
        </xdr:cNvPr>
        <xdr:cNvSpPr txBox="1"/>
      </xdr:nvSpPr>
      <xdr:spPr>
        <a:xfrm>
          <a:off x="18183302" y="1003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710" name="n_3aveValue【学校施設】&#10;一人当たり面積">
          <a:extLst>
            <a:ext uri="{FF2B5EF4-FFF2-40B4-BE49-F238E27FC236}">
              <a16:creationId xmlns:a16="http://schemas.microsoft.com/office/drawing/2014/main" id="{6D7BEB21-13CB-4CEC-8BA6-A86EFDFA9654}"/>
            </a:ext>
          </a:extLst>
        </xdr:cNvPr>
        <xdr:cNvSpPr txBox="1"/>
      </xdr:nvSpPr>
      <xdr:spPr>
        <a:xfrm>
          <a:off x="17383202" y="100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153941</xdr:rowOff>
    </xdr:from>
    <xdr:ext cx="469744" cy="259045"/>
    <xdr:sp macro="" textlink="">
      <xdr:nvSpPr>
        <xdr:cNvPr id="711" name="n_4aveValue【学校施設】&#10;一人当たり面積">
          <a:extLst>
            <a:ext uri="{FF2B5EF4-FFF2-40B4-BE49-F238E27FC236}">
              <a16:creationId xmlns:a16="http://schemas.microsoft.com/office/drawing/2014/main" id="{B623C68A-E697-4CDA-9204-EE218891F662}"/>
            </a:ext>
          </a:extLst>
        </xdr:cNvPr>
        <xdr:cNvSpPr txBox="1"/>
      </xdr:nvSpPr>
      <xdr:spPr>
        <a:xfrm>
          <a:off x="16592627" y="1004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134535</xdr:rowOff>
    </xdr:from>
    <xdr:ext cx="469744" cy="259045"/>
    <xdr:sp macro="" textlink="">
      <xdr:nvSpPr>
        <xdr:cNvPr id="712" name="n_1mainValue【学校施設】&#10;一人当たり面積">
          <a:extLst>
            <a:ext uri="{FF2B5EF4-FFF2-40B4-BE49-F238E27FC236}">
              <a16:creationId xmlns:a16="http://schemas.microsoft.com/office/drawing/2014/main" id="{039083FA-2B94-44EC-AF94-4CC8318292D8}"/>
            </a:ext>
          </a:extLst>
        </xdr:cNvPr>
        <xdr:cNvSpPr txBox="1"/>
      </xdr:nvSpPr>
      <xdr:spPr>
        <a:xfrm>
          <a:off x="18983402" y="95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148252</xdr:rowOff>
    </xdr:from>
    <xdr:ext cx="469744" cy="259045"/>
    <xdr:sp macro="" textlink="">
      <xdr:nvSpPr>
        <xdr:cNvPr id="713" name="n_2mainValue【学校施設】&#10;一人当たり面積">
          <a:extLst>
            <a:ext uri="{FF2B5EF4-FFF2-40B4-BE49-F238E27FC236}">
              <a16:creationId xmlns:a16="http://schemas.microsoft.com/office/drawing/2014/main" id="{FC558B5B-5997-4B2B-8AC5-86AE3926A811}"/>
            </a:ext>
          </a:extLst>
        </xdr:cNvPr>
        <xdr:cNvSpPr txBox="1"/>
      </xdr:nvSpPr>
      <xdr:spPr>
        <a:xfrm>
          <a:off x="18183302" y="95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155567</xdr:rowOff>
    </xdr:from>
    <xdr:ext cx="469744" cy="259045"/>
    <xdr:sp macro="" textlink="">
      <xdr:nvSpPr>
        <xdr:cNvPr id="714" name="n_3mainValue【学校施設】&#10;一人当たり面積">
          <a:extLst>
            <a:ext uri="{FF2B5EF4-FFF2-40B4-BE49-F238E27FC236}">
              <a16:creationId xmlns:a16="http://schemas.microsoft.com/office/drawing/2014/main" id="{C887BB1A-C342-4588-BF9E-A6B530B58C54}"/>
            </a:ext>
          </a:extLst>
        </xdr:cNvPr>
        <xdr:cNvSpPr txBox="1"/>
      </xdr:nvSpPr>
      <xdr:spPr>
        <a:xfrm>
          <a:off x="17383202" y="955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576</xdr:rowOff>
    </xdr:from>
    <xdr:ext cx="469744" cy="259045"/>
    <xdr:sp macro="" textlink="">
      <xdr:nvSpPr>
        <xdr:cNvPr id="715" name="n_4mainValue【学校施設】&#10;一人当たり面積">
          <a:extLst>
            <a:ext uri="{FF2B5EF4-FFF2-40B4-BE49-F238E27FC236}">
              <a16:creationId xmlns:a16="http://schemas.microsoft.com/office/drawing/2014/main" id="{C5766C51-29AB-45BB-BD62-718D12AF8FDC}"/>
            </a:ext>
          </a:extLst>
        </xdr:cNvPr>
        <xdr:cNvSpPr txBox="1"/>
      </xdr:nvSpPr>
      <xdr:spPr>
        <a:xfrm>
          <a:off x="16592627" y="956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984D315B-6AD5-4B17-B804-38BB03424E9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8F9CC22-B9FC-453D-9BA2-A1C056C12FF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C0A89FE-A36C-43B2-AB21-0373A108481A}"/>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23893E5-C4F2-4B1A-9606-87F2619FF51B}"/>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8A5C3B9F-2178-45AE-9C33-2A043A2C5DE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8A4D6588-10B0-431B-A2FD-236B0A9E471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F1B6F54A-72A9-42DF-BE5F-583E51CBF079}"/>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52726B8-538B-436C-803E-3A0FA3A6B85F}"/>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9C7C92AF-87BA-4A70-93A0-022F84D439A0}"/>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B8B6D5A0-81CA-4409-BFC2-0A6B92420E40}"/>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9B7C042F-3B33-494F-B1BE-9D5CD66872F2}"/>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E62093-2775-4950-8A57-B79F02CD034E}"/>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D9868EF-177D-42B9-B602-93D425615CA5}"/>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45C1050E-94E5-41E4-A19C-A7CEFCBD1DEE}"/>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7BFC7868-0737-4950-BE07-F22B2FB70B3D}"/>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77660125-8D99-43B8-9327-2A08C7D38B8B}"/>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C85263FA-DA1F-438D-98D8-C72D9180FF8C}"/>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1134EDEC-2ACD-42CA-A52F-320CE0B7E861}"/>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B6B00A51-2533-4659-8CDF-DAB8532DB6DE}"/>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BC48577D-9321-478E-A7EB-9AC313B3555E}"/>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A54CE17C-7E8F-45C0-94FA-BEDDDB321D1B}"/>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4C8FD8F7-2157-4647-ADA8-979256CE85D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38CF5A73-6303-4FC8-BA5D-94A4E294979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A6127EEF-C27B-4155-9367-3CA38DE21A65}"/>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99762B20-6150-4F4B-B75B-69381171F993}"/>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2067B5C2-FC76-446A-840A-9E93E7445B14}"/>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4D15167C-A651-4E1C-96D2-51AE733A49EE}"/>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B132ECB5-B4D5-4C10-BB1D-FFD24FEC1F50}"/>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a:extLst>
            <a:ext uri="{FF2B5EF4-FFF2-40B4-BE49-F238E27FC236}">
              <a16:creationId xmlns:a16="http://schemas.microsoft.com/office/drawing/2014/main" id="{32BBB1F1-C3C1-4404-9183-5756C1D21A35}"/>
            </a:ext>
          </a:extLst>
        </xdr:cNvPr>
        <xdr:cNvSpPr txBox="1"/>
      </xdr:nvSpPr>
      <xdr:spPr>
        <a:xfrm>
          <a:off x="14735175" y="1310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4896AE0D-AFA5-42E2-A780-022E374D2FD9}"/>
            </a:ext>
          </a:extLst>
        </xdr:cNvPr>
        <xdr:cNvSpPr/>
      </xdr:nvSpPr>
      <xdr:spPr>
        <a:xfrm>
          <a:off x="14649450" y="132480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746" name="フローチャート: 判断 745">
          <a:extLst>
            <a:ext uri="{FF2B5EF4-FFF2-40B4-BE49-F238E27FC236}">
              <a16:creationId xmlns:a16="http://schemas.microsoft.com/office/drawing/2014/main" id="{11D1F38F-1E2B-4E7B-AADE-FCBFFBFDED8C}"/>
            </a:ext>
          </a:extLst>
        </xdr:cNvPr>
        <xdr:cNvSpPr/>
      </xdr:nvSpPr>
      <xdr:spPr>
        <a:xfrm>
          <a:off x="13887450" y="13152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160020</xdr:rowOff>
    </xdr:from>
    <xdr:to>
      <xdr:col>76</xdr:col>
      <xdr:colOff>165100</xdr:colOff>
      <xdr:row>81</xdr:row>
      <xdr:rowOff>90170</xdr:rowOff>
    </xdr:to>
    <xdr:sp macro="" textlink="">
      <xdr:nvSpPr>
        <xdr:cNvPr id="747" name="フローチャート: 判断 746">
          <a:extLst>
            <a:ext uri="{FF2B5EF4-FFF2-40B4-BE49-F238E27FC236}">
              <a16:creationId xmlns:a16="http://schemas.microsoft.com/office/drawing/2014/main" id="{A60867D2-2780-459E-A3A5-7EF416E8D23E}"/>
            </a:ext>
          </a:extLst>
        </xdr:cNvPr>
        <xdr:cNvSpPr/>
      </xdr:nvSpPr>
      <xdr:spPr>
        <a:xfrm>
          <a:off x="13096875" y="13126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148589</xdr:rowOff>
    </xdr:from>
    <xdr:to>
      <xdr:col>72</xdr:col>
      <xdr:colOff>38100</xdr:colOff>
      <xdr:row>81</xdr:row>
      <xdr:rowOff>78739</xdr:rowOff>
    </xdr:to>
    <xdr:sp macro="" textlink="">
      <xdr:nvSpPr>
        <xdr:cNvPr id="748" name="フローチャート: 判断 747">
          <a:extLst>
            <a:ext uri="{FF2B5EF4-FFF2-40B4-BE49-F238E27FC236}">
              <a16:creationId xmlns:a16="http://schemas.microsoft.com/office/drawing/2014/main" id="{EF48AC83-3264-42FE-B136-7CA04089FA84}"/>
            </a:ext>
          </a:extLst>
        </xdr:cNvPr>
        <xdr:cNvSpPr/>
      </xdr:nvSpPr>
      <xdr:spPr>
        <a:xfrm>
          <a:off x="12296775" y="131089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9" name="フローチャート: 判断 748">
          <a:extLst>
            <a:ext uri="{FF2B5EF4-FFF2-40B4-BE49-F238E27FC236}">
              <a16:creationId xmlns:a16="http://schemas.microsoft.com/office/drawing/2014/main" id="{CFD2FF91-9F88-4E3F-94B8-FC21DC8017D4}"/>
            </a:ext>
          </a:extLst>
        </xdr:cNvPr>
        <xdr:cNvSpPr/>
      </xdr:nvSpPr>
      <xdr:spPr>
        <a:xfrm>
          <a:off x="11487150" y="132480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FA1E9A2-C200-4EC5-A916-CA667E49E2E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C9AD03D-5C2E-455D-9B94-8B636A563E9C}"/>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758CB8F-3A3D-4F59-B802-B8160923A361}"/>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151584E-66D8-4AA1-AF6E-EDC088175D2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A2A10A6-90F0-47C8-BB77-42946DC76F87}"/>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27939</xdr:rowOff>
    </xdr:from>
    <xdr:to>
      <xdr:col>85</xdr:col>
      <xdr:colOff>177800</xdr:colOff>
      <xdr:row>83</xdr:row>
      <xdr:rowOff>129539</xdr:rowOff>
    </xdr:to>
    <xdr:sp macro="" textlink="">
      <xdr:nvSpPr>
        <xdr:cNvPr id="755" name="楕円 754">
          <a:extLst>
            <a:ext uri="{FF2B5EF4-FFF2-40B4-BE49-F238E27FC236}">
              <a16:creationId xmlns:a16="http://schemas.microsoft.com/office/drawing/2014/main" id="{A4E84B72-7ACF-464E-A9DC-BFA2E7410558}"/>
            </a:ext>
          </a:extLst>
        </xdr:cNvPr>
        <xdr:cNvSpPr/>
      </xdr:nvSpPr>
      <xdr:spPr>
        <a:xfrm>
          <a:off x="14649450" y="13480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6366</xdr:rowOff>
    </xdr:from>
    <xdr:ext cx="405111" cy="259045"/>
    <xdr:sp macro="" textlink="">
      <xdr:nvSpPr>
        <xdr:cNvPr id="756" name="【児童館】&#10;有形固定資産減価償却率該当値テキスト">
          <a:extLst>
            <a:ext uri="{FF2B5EF4-FFF2-40B4-BE49-F238E27FC236}">
              <a16:creationId xmlns:a16="http://schemas.microsoft.com/office/drawing/2014/main" id="{A77B4E95-47CE-4616-9E13-54617DDD64DF}"/>
            </a:ext>
          </a:extLst>
        </xdr:cNvPr>
        <xdr:cNvSpPr txBox="1"/>
      </xdr:nvSpPr>
      <xdr:spPr>
        <a:xfrm>
          <a:off x="14735175" y="1345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0</xdr:rowOff>
    </xdr:from>
    <xdr:to>
      <xdr:col>81</xdr:col>
      <xdr:colOff>101600</xdr:colOff>
      <xdr:row>83</xdr:row>
      <xdr:rowOff>101600</xdr:rowOff>
    </xdr:to>
    <xdr:sp macro="" textlink="">
      <xdr:nvSpPr>
        <xdr:cNvPr id="757" name="楕円 756">
          <a:extLst>
            <a:ext uri="{FF2B5EF4-FFF2-40B4-BE49-F238E27FC236}">
              <a16:creationId xmlns:a16="http://schemas.microsoft.com/office/drawing/2014/main" id="{C0BB9632-4100-4E8F-853D-870971E82817}"/>
            </a:ext>
          </a:extLst>
        </xdr:cNvPr>
        <xdr:cNvSpPr/>
      </xdr:nvSpPr>
      <xdr:spPr>
        <a:xfrm>
          <a:off x="13887450" y="13449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50800</xdr:rowOff>
    </xdr:from>
    <xdr:to>
      <xdr:col>85</xdr:col>
      <xdr:colOff>127000</xdr:colOff>
      <xdr:row>83</xdr:row>
      <xdr:rowOff>78739</xdr:rowOff>
    </xdr:to>
    <xdr:cxnSp macro="">
      <xdr:nvCxnSpPr>
        <xdr:cNvPr id="758" name="直線コネクタ 757">
          <a:extLst>
            <a:ext uri="{FF2B5EF4-FFF2-40B4-BE49-F238E27FC236}">
              <a16:creationId xmlns:a16="http://schemas.microsoft.com/office/drawing/2014/main" id="{F7B97916-EF7A-403E-80E1-BD74D002039A}"/>
            </a:ext>
          </a:extLst>
        </xdr:cNvPr>
        <xdr:cNvCxnSpPr/>
      </xdr:nvCxnSpPr>
      <xdr:spPr>
        <a:xfrm>
          <a:off x="13935075" y="13496925"/>
          <a:ext cx="762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34289</xdr:rowOff>
    </xdr:from>
    <xdr:to>
      <xdr:col>76</xdr:col>
      <xdr:colOff>165100</xdr:colOff>
      <xdr:row>83</xdr:row>
      <xdr:rowOff>135889</xdr:rowOff>
    </xdr:to>
    <xdr:sp macro="" textlink="">
      <xdr:nvSpPr>
        <xdr:cNvPr id="759" name="楕円 758">
          <a:extLst>
            <a:ext uri="{FF2B5EF4-FFF2-40B4-BE49-F238E27FC236}">
              <a16:creationId xmlns:a16="http://schemas.microsoft.com/office/drawing/2014/main" id="{35B8F9D5-84EA-4687-9246-AF5B4762A510}"/>
            </a:ext>
          </a:extLst>
        </xdr:cNvPr>
        <xdr:cNvSpPr/>
      </xdr:nvSpPr>
      <xdr:spPr>
        <a:xfrm>
          <a:off x="13096875" y="134804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50800</xdr:rowOff>
    </xdr:from>
    <xdr:to>
      <xdr:col>81</xdr:col>
      <xdr:colOff>50800</xdr:colOff>
      <xdr:row>83</xdr:row>
      <xdr:rowOff>85089</xdr:rowOff>
    </xdr:to>
    <xdr:cxnSp macro="">
      <xdr:nvCxnSpPr>
        <xdr:cNvPr id="760" name="直線コネクタ 759">
          <a:extLst>
            <a:ext uri="{FF2B5EF4-FFF2-40B4-BE49-F238E27FC236}">
              <a16:creationId xmlns:a16="http://schemas.microsoft.com/office/drawing/2014/main" id="{270D4B9E-38B1-428E-99FE-589A957648FB}"/>
            </a:ext>
          </a:extLst>
        </xdr:cNvPr>
        <xdr:cNvCxnSpPr/>
      </xdr:nvCxnSpPr>
      <xdr:spPr>
        <a:xfrm flipV="1">
          <a:off x="13144500" y="13496925"/>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761" name="楕円 760">
          <a:extLst>
            <a:ext uri="{FF2B5EF4-FFF2-40B4-BE49-F238E27FC236}">
              <a16:creationId xmlns:a16="http://schemas.microsoft.com/office/drawing/2014/main" id="{A836E164-D691-40FD-9DD1-657C6351B337}"/>
            </a:ext>
          </a:extLst>
        </xdr:cNvPr>
        <xdr:cNvSpPr/>
      </xdr:nvSpPr>
      <xdr:spPr>
        <a:xfrm>
          <a:off x="12296775" y="13458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85089</xdr:rowOff>
    </xdr:to>
    <xdr:cxnSp macro="">
      <xdr:nvCxnSpPr>
        <xdr:cNvPr id="762" name="直線コネクタ 761">
          <a:extLst>
            <a:ext uri="{FF2B5EF4-FFF2-40B4-BE49-F238E27FC236}">
              <a16:creationId xmlns:a16="http://schemas.microsoft.com/office/drawing/2014/main" id="{D9673A85-D13F-4D84-BA8B-C6F5F8A64A38}"/>
            </a:ext>
          </a:extLst>
        </xdr:cNvPr>
        <xdr:cNvCxnSpPr/>
      </xdr:nvCxnSpPr>
      <xdr:spPr>
        <a:xfrm>
          <a:off x="12344400" y="1350645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151130</xdr:rowOff>
    </xdr:from>
    <xdr:to>
      <xdr:col>67</xdr:col>
      <xdr:colOff>101600</xdr:colOff>
      <xdr:row>83</xdr:row>
      <xdr:rowOff>81280</xdr:rowOff>
    </xdr:to>
    <xdr:sp macro="" textlink="">
      <xdr:nvSpPr>
        <xdr:cNvPr id="763" name="楕円 762">
          <a:extLst>
            <a:ext uri="{FF2B5EF4-FFF2-40B4-BE49-F238E27FC236}">
              <a16:creationId xmlns:a16="http://schemas.microsoft.com/office/drawing/2014/main" id="{1E0DA840-1C65-4391-A8D4-58F009412C08}"/>
            </a:ext>
          </a:extLst>
        </xdr:cNvPr>
        <xdr:cNvSpPr/>
      </xdr:nvSpPr>
      <xdr:spPr>
        <a:xfrm>
          <a:off x="11487150" y="1343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30480</xdr:rowOff>
    </xdr:from>
    <xdr:to>
      <xdr:col>71</xdr:col>
      <xdr:colOff>177800</xdr:colOff>
      <xdr:row>83</xdr:row>
      <xdr:rowOff>57150</xdr:rowOff>
    </xdr:to>
    <xdr:cxnSp macro="">
      <xdr:nvCxnSpPr>
        <xdr:cNvPr id="764" name="直線コネクタ 763">
          <a:extLst>
            <a:ext uri="{FF2B5EF4-FFF2-40B4-BE49-F238E27FC236}">
              <a16:creationId xmlns:a16="http://schemas.microsoft.com/office/drawing/2014/main" id="{58977B88-083A-47B0-A99B-B6A70CED81AB}"/>
            </a:ext>
          </a:extLst>
        </xdr:cNvPr>
        <xdr:cNvCxnSpPr/>
      </xdr:nvCxnSpPr>
      <xdr:spPr>
        <a:xfrm>
          <a:off x="11534775" y="1347660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765" name="n_1aveValue【児童館】&#10;有形固定資産減価償却率">
          <a:extLst>
            <a:ext uri="{FF2B5EF4-FFF2-40B4-BE49-F238E27FC236}">
              <a16:creationId xmlns:a16="http://schemas.microsoft.com/office/drawing/2014/main" id="{2F844115-6959-476E-8536-8C695FDB0170}"/>
            </a:ext>
          </a:extLst>
        </xdr:cNvPr>
        <xdr:cNvSpPr txBox="1"/>
      </xdr:nvSpPr>
      <xdr:spPr>
        <a:xfrm>
          <a:off x="13745219"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766" name="n_2aveValue【児童館】&#10;有形固定資産減価償却率">
          <a:extLst>
            <a:ext uri="{FF2B5EF4-FFF2-40B4-BE49-F238E27FC236}">
              <a16:creationId xmlns:a16="http://schemas.microsoft.com/office/drawing/2014/main" id="{1B083944-6CD8-450A-A499-1F7FDA32F789}"/>
            </a:ext>
          </a:extLst>
        </xdr:cNvPr>
        <xdr:cNvSpPr txBox="1"/>
      </xdr:nvSpPr>
      <xdr:spPr>
        <a:xfrm>
          <a:off x="12964169" y="1290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767" name="n_3aveValue【児童館】&#10;有形固定資産減価償却率">
          <a:extLst>
            <a:ext uri="{FF2B5EF4-FFF2-40B4-BE49-F238E27FC236}">
              <a16:creationId xmlns:a16="http://schemas.microsoft.com/office/drawing/2014/main" id="{02AE2D49-1B80-40BC-AF0F-E7EE321C73FA}"/>
            </a:ext>
          </a:extLst>
        </xdr:cNvPr>
        <xdr:cNvSpPr txBox="1"/>
      </xdr:nvSpPr>
      <xdr:spPr>
        <a:xfrm>
          <a:off x="1216406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8" name="n_4aveValue【児童館】&#10;有形固定資産減価償却率">
          <a:extLst>
            <a:ext uri="{FF2B5EF4-FFF2-40B4-BE49-F238E27FC236}">
              <a16:creationId xmlns:a16="http://schemas.microsoft.com/office/drawing/2014/main" id="{8359068E-18DA-49AB-A2A1-46CD54FC9A0C}"/>
            </a:ext>
          </a:extLst>
        </xdr:cNvPr>
        <xdr:cNvSpPr txBox="1"/>
      </xdr:nvSpPr>
      <xdr:spPr>
        <a:xfrm>
          <a:off x="113544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92727</xdr:rowOff>
    </xdr:from>
    <xdr:ext cx="405111" cy="259045"/>
    <xdr:sp macro="" textlink="">
      <xdr:nvSpPr>
        <xdr:cNvPr id="769" name="n_1mainValue【児童館】&#10;有形固定資産減価償却率">
          <a:extLst>
            <a:ext uri="{FF2B5EF4-FFF2-40B4-BE49-F238E27FC236}">
              <a16:creationId xmlns:a16="http://schemas.microsoft.com/office/drawing/2014/main" id="{28DF4986-44DB-463F-B93B-837EBFDDF95F}"/>
            </a:ext>
          </a:extLst>
        </xdr:cNvPr>
        <xdr:cNvSpPr txBox="1"/>
      </xdr:nvSpPr>
      <xdr:spPr>
        <a:xfrm>
          <a:off x="13745219"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127016</xdr:rowOff>
    </xdr:from>
    <xdr:ext cx="405111" cy="259045"/>
    <xdr:sp macro="" textlink="">
      <xdr:nvSpPr>
        <xdr:cNvPr id="770" name="n_2mainValue【児童館】&#10;有形固定資産減価償却率">
          <a:extLst>
            <a:ext uri="{FF2B5EF4-FFF2-40B4-BE49-F238E27FC236}">
              <a16:creationId xmlns:a16="http://schemas.microsoft.com/office/drawing/2014/main" id="{8E3622A9-9533-4B8D-B66E-5D58EB6F243B}"/>
            </a:ext>
          </a:extLst>
        </xdr:cNvPr>
        <xdr:cNvSpPr txBox="1"/>
      </xdr:nvSpPr>
      <xdr:spPr>
        <a:xfrm>
          <a:off x="12964169"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771" name="n_3mainValue【児童館】&#10;有形固定資産減価償却率">
          <a:extLst>
            <a:ext uri="{FF2B5EF4-FFF2-40B4-BE49-F238E27FC236}">
              <a16:creationId xmlns:a16="http://schemas.microsoft.com/office/drawing/2014/main" id="{E17E875A-AE60-4558-94EF-C1894E2B472A}"/>
            </a:ext>
          </a:extLst>
        </xdr:cNvPr>
        <xdr:cNvSpPr txBox="1"/>
      </xdr:nvSpPr>
      <xdr:spPr>
        <a:xfrm>
          <a:off x="12164069" y="1355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772" name="n_4mainValue【児童館】&#10;有形固定資産減価償却率">
          <a:extLst>
            <a:ext uri="{FF2B5EF4-FFF2-40B4-BE49-F238E27FC236}">
              <a16:creationId xmlns:a16="http://schemas.microsoft.com/office/drawing/2014/main" id="{B6A0D508-CDFF-4615-BFA2-EE972F0FFEBA}"/>
            </a:ext>
          </a:extLst>
        </xdr:cNvPr>
        <xdr:cNvSpPr txBox="1"/>
      </xdr:nvSpPr>
      <xdr:spPr>
        <a:xfrm>
          <a:off x="113544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4C1F7F9-F664-4E7F-89C7-79A506DF74D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6DF5DECB-1364-44D3-BAED-A3D5A819B9D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C8469DBB-06A9-47A8-9CCA-6AC4196B4C3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769F885A-F7DD-41C4-A4F2-9271F7FCD9C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20ECA19D-D305-4C6A-A74B-644697633DB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7255BBF6-058A-4211-A3ED-2D1A96119DB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118756A5-D42F-4999-9C83-874820545B6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475604B7-9872-4C15-8EF4-2C34B622FF7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3C26EDC9-677B-4D3D-B317-A09B8712638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C54E3572-ECC4-4C46-8263-91FCC6FF1C9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35DD7851-FE4B-4202-A779-AAA83C341874}"/>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ADE9A715-4C5F-41E3-A3A1-B30EFBF59B68}"/>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D6DB26F8-AE54-4670-9159-F522C5D53B2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17B831BE-FF79-415D-A249-6EB1EAFAF2AD}"/>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A0E8554E-C831-426E-869F-3E79FD2326E0}"/>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3CFDD240-9E3D-471B-8061-A2564AB8CE24}"/>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9719B2EB-5F93-4009-B5C6-89B06E5C820B}"/>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79AA246F-3FF6-4FE2-B839-BB1DE1CDBDE6}"/>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FE4FDE6A-3556-41B8-9B83-F77BB083D67C}"/>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E054870A-5244-4462-BEBB-E3C273138ED3}"/>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C778528-55F9-40E2-AC1F-363A148A7E1E}"/>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B5B22764-DB18-4F55-82DA-BAA655E827C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5B8FA14F-1133-4060-B63D-032DE9FBAC7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a:extLst>
            <a:ext uri="{FF2B5EF4-FFF2-40B4-BE49-F238E27FC236}">
              <a16:creationId xmlns:a16="http://schemas.microsoft.com/office/drawing/2014/main" id="{599FAF97-A7D1-436D-9C98-A388AE163A45}"/>
            </a:ext>
          </a:extLst>
        </xdr:cNvPr>
        <xdr:cNvCxnSpPr/>
      </xdr:nvCxnSpPr>
      <xdr:spPr>
        <a:xfrm flipV="1">
          <a:off x="19954239" y="124968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a:extLst>
            <a:ext uri="{FF2B5EF4-FFF2-40B4-BE49-F238E27FC236}">
              <a16:creationId xmlns:a16="http://schemas.microsoft.com/office/drawing/2014/main" id="{B4C26093-2617-4200-B757-05748335824E}"/>
            </a:ext>
          </a:extLst>
        </xdr:cNvPr>
        <xdr:cNvSpPr txBox="1"/>
      </xdr:nvSpPr>
      <xdr:spPr>
        <a:xfrm>
          <a:off x="19992975"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a:extLst>
            <a:ext uri="{FF2B5EF4-FFF2-40B4-BE49-F238E27FC236}">
              <a16:creationId xmlns:a16="http://schemas.microsoft.com/office/drawing/2014/main" id="{6D1F9D28-4343-4967-BAA8-4561CB7858E6}"/>
            </a:ext>
          </a:extLst>
        </xdr:cNvPr>
        <xdr:cNvCxnSpPr/>
      </xdr:nvCxnSpPr>
      <xdr:spPr>
        <a:xfrm>
          <a:off x="19878675" y="1399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C09F895B-6C25-4E97-B8D9-B499C6D69FCC}"/>
            </a:ext>
          </a:extLst>
        </xdr:cNvPr>
        <xdr:cNvSpPr txBox="1"/>
      </xdr:nvSpPr>
      <xdr:spPr>
        <a:xfrm>
          <a:off x="19992975" y="1229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08D57551-5A2A-46FF-BF07-1D8106623FDD}"/>
            </a:ext>
          </a:extLst>
        </xdr:cNvPr>
        <xdr:cNvCxnSpPr/>
      </xdr:nvCxnSpPr>
      <xdr:spPr>
        <a:xfrm>
          <a:off x="19878675" y="12496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児童館】&#10;一人当たり面積平均値テキスト">
          <a:extLst>
            <a:ext uri="{FF2B5EF4-FFF2-40B4-BE49-F238E27FC236}">
              <a16:creationId xmlns:a16="http://schemas.microsoft.com/office/drawing/2014/main" id="{6F9F5776-EA2C-4503-AA6A-E75A79094E86}"/>
            </a:ext>
          </a:extLst>
        </xdr:cNvPr>
        <xdr:cNvSpPr txBox="1"/>
      </xdr:nvSpPr>
      <xdr:spPr>
        <a:xfrm>
          <a:off x="19992975" y="1335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91817EA9-DF6E-4A0A-B756-5B4887F19287}"/>
            </a:ext>
          </a:extLst>
        </xdr:cNvPr>
        <xdr:cNvSpPr/>
      </xdr:nvSpPr>
      <xdr:spPr>
        <a:xfrm>
          <a:off x="19897725" y="1349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03" name="フローチャート: 判断 802">
          <a:extLst>
            <a:ext uri="{FF2B5EF4-FFF2-40B4-BE49-F238E27FC236}">
              <a16:creationId xmlns:a16="http://schemas.microsoft.com/office/drawing/2014/main" id="{E949D863-E117-47EA-8040-0B60A9486C28}"/>
            </a:ext>
          </a:extLst>
        </xdr:cNvPr>
        <xdr:cNvSpPr/>
      </xdr:nvSpPr>
      <xdr:spPr>
        <a:xfrm>
          <a:off x="191547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804" name="フローチャート: 判断 803">
          <a:extLst>
            <a:ext uri="{FF2B5EF4-FFF2-40B4-BE49-F238E27FC236}">
              <a16:creationId xmlns:a16="http://schemas.microsoft.com/office/drawing/2014/main" id="{5B4D03CC-96AA-4A47-A0A8-5CA072D1C79F}"/>
            </a:ext>
          </a:extLst>
        </xdr:cNvPr>
        <xdr:cNvSpPr/>
      </xdr:nvSpPr>
      <xdr:spPr>
        <a:xfrm>
          <a:off x="183451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05" name="フローチャート: 判断 804">
          <a:extLst>
            <a:ext uri="{FF2B5EF4-FFF2-40B4-BE49-F238E27FC236}">
              <a16:creationId xmlns:a16="http://schemas.microsoft.com/office/drawing/2014/main" id="{1A463282-4609-47B9-83FA-D3FE58655E4C}"/>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06" name="フローチャート: 判断 805">
          <a:extLst>
            <a:ext uri="{FF2B5EF4-FFF2-40B4-BE49-F238E27FC236}">
              <a16:creationId xmlns:a16="http://schemas.microsoft.com/office/drawing/2014/main" id="{E37849DB-9EB4-49AF-AF73-DB4B9124DF78}"/>
            </a:ext>
          </a:extLst>
        </xdr:cNvPr>
        <xdr:cNvSpPr/>
      </xdr:nvSpPr>
      <xdr:spPr>
        <a:xfrm>
          <a:off x="16754475" y="13735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E1FA601-441E-4083-B94F-F99FD5D38E0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D2074EF-56A0-4604-85EC-F69812EE7C9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27D290E-2FA9-48FC-83F8-4F97E578745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760CD09-2A2D-4506-A18D-24B1D4C4A108}"/>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ADF0009-F997-4806-A497-7CF95A5E5C8B}"/>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2" name="楕円 811">
          <a:extLst>
            <a:ext uri="{FF2B5EF4-FFF2-40B4-BE49-F238E27FC236}">
              <a16:creationId xmlns:a16="http://schemas.microsoft.com/office/drawing/2014/main" id="{8BE84E9C-7461-4FBF-9978-6BEB80660B02}"/>
            </a:ext>
          </a:extLst>
        </xdr:cNvPr>
        <xdr:cNvSpPr/>
      </xdr:nvSpPr>
      <xdr:spPr>
        <a:xfrm>
          <a:off x="19897725" y="13735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13" name="【児童館】&#10;一人当たり面積該当値テキスト">
          <a:extLst>
            <a:ext uri="{FF2B5EF4-FFF2-40B4-BE49-F238E27FC236}">
              <a16:creationId xmlns:a16="http://schemas.microsoft.com/office/drawing/2014/main" id="{8EA7B304-87E6-4DB2-9C5E-5BF3E225EB7E}"/>
            </a:ext>
          </a:extLst>
        </xdr:cNvPr>
        <xdr:cNvSpPr txBox="1"/>
      </xdr:nvSpPr>
      <xdr:spPr>
        <a:xfrm>
          <a:off x="19992975" y="137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14" name="楕円 813">
          <a:extLst>
            <a:ext uri="{FF2B5EF4-FFF2-40B4-BE49-F238E27FC236}">
              <a16:creationId xmlns:a16="http://schemas.microsoft.com/office/drawing/2014/main" id="{AF232832-BEB3-466C-BB15-D5725F6F2CAC}"/>
            </a:ext>
          </a:extLst>
        </xdr:cNvPr>
        <xdr:cNvSpPr/>
      </xdr:nvSpPr>
      <xdr:spPr>
        <a:xfrm>
          <a:off x="19154775" y="1373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15" name="直線コネクタ 814">
          <a:extLst>
            <a:ext uri="{FF2B5EF4-FFF2-40B4-BE49-F238E27FC236}">
              <a16:creationId xmlns:a16="http://schemas.microsoft.com/office/drawing/2014/main" id="{0BF35DA2-B6E7-4914-9704-E9803C67680E}"/>
            </a:ext>
          </a:extLst>
        </xdr:cNvPr>
        <xdr:cNvCxnSpPr/>
      </xdr:nvCxnSpPr>
      <xdr:spPr>
        <a:xfrm>
          <a:off x="19202400" y="13773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6" name="楕円 815">
          <a:extLst>
            <a:ext uri="{FF2B5EF4-FFF2-40B4-BE49-F238E27FC236}">
              <a16:creationId xmlns:a16="http://schemas.microsoft.com/office/drawing/2014/main" id="{A25421F7-C24F-4B16-A0DD-51C70AC7D1AD}"/>
            </a:ext>
          </a:extLst>
        </xdr:cNvPr>
        <xdr:cNvSpPr/>
      </xdr:nvSpPr>
      <xdr:spPr>
        <a:xfrm>
          <a:off x="18345150" y="1375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19050</xdr:rowOff>
    </xdr:to>
    <xdr:cxnSp macro="">
      <xdr:nvCxnSpPr>
        <xdr:cNvPr id="817" name="直線コネクタ 816">
          <a:extLst>
            <a:ext uri="{FF2B5EF4-FFF2-40B4-BE49-F238E27FC236}">
              <a16:creationId xmlns:a16="http://schemas.microsoft.com/office/drawing/2014/main" id="{A3E731ED-D978-4214-8772-C8C6DF5B683B}"/>
            </a:ext>
          </a:extLst>
        </xdr:cNvPr>
        <xdr:cNvCxnSpPr/>
      </xdr:nvCxnSpPr>
      <xdr:spPr>
        <a:xfrm flipV="1">
          <a:off x="18392775" y="13773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8" name="楕円 817">
          <a:extLst>
            <a:ext uri="{FF2B5EF4-FFF2-40B4-BE49-F238E27FC236}">
              <a16:creationId xmlns:a16="http://schemas.microsoft.com/office/drawing/2014/main" id="{F8E1047E-C28A-44A5-A4AE-D81848FB8CC2}"/>
            </a:ext>
          </a:extLst>
        </xdr:cNvPr>
        <xdr:cNvSpPr/>
      </xdr:nvSpPr>
      <xdr:spPr>
        <a:xfrm>
          <a:off x="175545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57150</xdr:rowOff>
    </xdr:to>
    <xdr:cxnSp macro="">
      <xdr:nvCxnSpPr>
        <xdr:cNvPr id="819" name="直線コネクタ 818">
          <a:extLst>
            <a:ext uri="{FF2B5EF4-FFF2-40B4-BE49-F238E27FC236}">
              <a16:creationId xmlns:a16="http://schemas.microsoft.com/office/drawing/2014/main" id="{64A740FF-2178-4D7A-A5FD-9D8887CD82B8}"/>
            </a:ext>
          </a:extLst>
        </xdr:cNvPr>
        <xdr:cNvCxnSpPr/>
      </xdr:nvCxnSpPr>
      <xdr:spPr>
        <a:xfrm flipV="1">
          <a:off x="17602200" y="1379220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20" name="楕円 819">
          <a:extLst>
            <a:ext uri="{FF2B5EF4-FFF2-40B4-BE49-F238E27FC236}">
              <a16:creationId xmlns:a16="http://schemas.microsoft.com/office/drawing/2014/main" id="{86D6D0B3-C573-4EC6-9D3F-EA165570F9E7}"/>
            </a:ext>
          </a:extLst>
        </xdr:cNvPr>
        <xdr:cNvSpPr/>
      </xdr:nvSpPr>
      <xdr:spPr>
        <a:xfrm>
          <a:off x="16754475" y="1373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57150</xdr:rowOff>
    </xdr:to>
    <xdr:cxnSp macro="">
      <xdr:nvCxnSpPr>
        <xdr:cNvPr id="821" name="直線コネクタ 820">
          <a:extLst>
            <a:ext uri="{FF2B5EF4-FFF2-40B4-BE49-F238E27FC236}">
              <a16:creationId xmlns:a16="http://schemas.microsoft.com/office/drawing/2014/main" id="{69547905-54E6-4D29-B19B-EDFDC63047D0}"/>
            </a:ext>
          </a:extLst>
        </xdr:cNvPr>
        <xdr:cNvCxnSpPr/>
      </xdr:nvCxnSpPr>
      <xdr:spPr>
        <a:xfrm>
          <a:off x="16802100" y="137731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822" name="n_1aveValue【児童館】&#10;一人当たり面積">
          <a:extLst>
            <a:ext uri="{FF2B5EF4-FFF2-40B4-BE49-F238E27FC236}">
              <a16:creationId xmlns:a16="http://schemas.microsoft.com/office/drawing/2014/main" id="{E7A46581-3FFC-4CE4-A110-C1988889B226}"/>
            </a:ext>
          </a:extLst>
        </xdr:cNvPr>
        <xdr:cNvSpPr txBox="1"/>
      </xdr:nvSpPr>
      <xdr:spPr>
        <a:xfrm>
          <a:off x="189834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823" name="n_2aveValue【児童館】&#10;一人当たり面積">
          <a:extLst>
            <a:ext uri="{FF2B5EF4-FFF2-40B4-BE49-F238E27FC236}">
              <a16:creationId xmlns:a16="http://schemas.microsoft.com/office/drawing/2014/main" id="{B56D2D62-0EFD-413B-9425-BFCFD531FB48}"/>
            </a:ext>
          </a:extLst>
        </xdr:cNvPr>
        <xdr:cNvSpPr txBox="1"/>
      </xdr:nvSpPr>
      <xdr:spPr>
        <a:xfrm>
          <a:off x="181833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24" name="n_3aveValue【児童館】&#10;一人当たり面積">
          <a:extLst>
            <a:ext uri="{FF2B5EF4-FFF2-40B4-BE49-F238E27FC236}">
              <a16:creationId xmlns:a16="http://schemas.microsoft.com/office/drawing/2014/main" id="{BA506F1C-5B26-4320-8BD0-7ED4D33750E6}"/>
            </a:ext>
          </a:extLst>
        </xdr:cNvPr>
        <xdr:cNvSpPr txBox="1"/>
      </xdr:nvSpPr>
      <xdr:spPr>
        <a:xfrm>
          <a:off x="1738320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825" name="n_4aveValue【児童館】&#10;一人当たり面積">
          <a:extLst>
            <a:ext uri="{FF2B5EF4-FFF2-40B4-BE49-F238E27FC236}">
              <a16:creationId xmlns:a16="http://schemas.microsoft.com/office/drawing/2014/main" id="{5D79D8B7-35BB-4C27-9E47-E3DB6563A684}"/>
            </a:ext>
          </a:extLst>
        </xdr:cNvPr>
        <xdr:cNvSpPr txBox="1"/>
      </xdr:nvSpPr>
      <xdr:spPr>
        <a:xfrm>
          <a:off x="16592627"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26" name="n_1mainValue【児童館】&#10;一人当たり面積">
          <a:extLst>
            <a:ext uri="{FF2B5EF4-FFF2-40B4-BE49-F238E27FC236}">
              <a16:creationId xmlns:a16="http://schemas.microsoft.com/office/drawing/2014/main" id="{AB101453-A9D5-426C-A1C2-BAA34480762F}"/>
            </a:ext>
          </a:extLst>
        </xdr:cNvPr>
        <xdr:cNvSpPr txBox="1"/>
      </xdr:nvSpPr>
      <xdr:spPr>
        <a:xfrm>
          <a:off x="18983402"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7" name="n_2mainValue【児童館】&#10;一人当たり面積">
          <a:extLst>
            <a:ext uri="{FF2B5EF4-FFF2-40B4-BE49-F238E27FC236}">
              <a16:creationId xmlns:a16="http://schemas.microsoft.com/office/drawing/2014/main" id="{0BAA1BAC-F689-457D-83E0-0A1B34E5452D}"/>
            </a:ext>
          </a:extLst>
        </xdr:cNvPr>
        <xdr:cNvSpPr txBox="1"/>
      </xdr:nvSpPr>
      <xdr:spPr>
        <a:xfrm>
          <a:off x="18183302"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28" name="n_3mainValue【児童館】&#10;一人当たり面積">
          <a:extLst>
            <a:ext uri="{FF2B5EF4-FFF2-40B4-BE49-F238E27FC236}">
              <a16:creationId xmlns:a16="http://schemas.microsoft.com/office/drawing/2014/main" id="{EDF1E3AF-03B2-4513-91D0-54CF2DAF8967}"/>
            </a:ext>
          </a:extLst>
        </xdr:cNvPr>
        <xdr:cNvSpPr txBox="1"/>
      </xdr:nvSpPr>
      <xdr:spPr>
        <a:xfrm>
          <a:off x="173832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29" name="n_4mainValue【児童館】&#10;一人当たり面積">
          <a:extLst>
            <a:ext uri="{FF2B5EF4-FFF2-40B4-BE49-F238E27FC236}">
              <a16:creationId xmlns:a16="http://schemas.microsoft.com/office/drawing/2014/main" id="{1B2D95C9-A6D3-468C-B45D-9535B6778151}"/>
            </a:ext>
          </a:extLst>
        </xdr:cNvPr>
        <xdr:cNvSpPr txBox="1"/>
      </xdr:nvSpPr>
      <xdr:spPr>
        <a:xfrm>
          <a:off x="16592627" y="135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D0E48EF-6200-414C-B985-0FABE721E791}"/>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998AEDE-0B0E-4A81-A105-EA585585ECA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40856102-B895-4D0C-9BDC-97256191397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454EB11E-E9BD-4711-BF49-5FA9A3F8D23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6242218A-E726-41C4-ABB7-F3D06BE2F60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DBD13701-0C80-4DB2-BCB7-4BC7443C48F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F16114F9-3D92-4AE0-96C2-2677E160C7B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2362D72-AF05-42CF-8FD6-9BC64A3EC51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36412305-56A2-47AC-A33B-88D50E99219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A5B536A-D2A2-463B-A174-6549C3775B2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D573EF18-1AF8-4CC6-A8D6-D37AC60EE96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6C5A879B-0A6C-4B46-825F-860D679671E8}"/>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779C704D-C95B-4536-A69F-4FA27214C2A2}"/>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97649F5C-1741-4123-9485-56FB9514C040}"/>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A6554B86-2C0C-4FB4-B1FB-97189DD1E6D2}"/>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6FED7536-895A-4B64-8A65-53ECBEAE918B}"/>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247D5F84-92FC-4F11-B7C7-732D1FD79A9E}"/>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58055DBA-8E4E-49FD-BB2B-C74559F4AF84}"/>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18063374-5F7C-47B5-A99A-D130DDDCEF51}"/>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549F2E51-BBED-4814-9118-00D9264BCF11}"/>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2C20E20D-B73B-4612-966F-15C8AB31BF52}"/>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22C042E9-01AE-4E42-A662-C43C758427C6}"/>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D186A431-0C9C-424F-ABE4-8F66ADEC7E27}"/>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A9E8F521-0142-45AE-9F26-E1A591EADC29}"/>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a:extLst>
            <a:ext uri="{FF2B5EF4-FFF2-40B4-BE49-F238E27FC236}">
              <a16:creationId xmlns:a16="http://schemas.microsoft.com/office/drawing/2014/main" id="{43C2BD42-CECE-436C-90D7-913270774FCA}"/>
            </a:ext>
          </a:extLst>
        </xdr:cNvPr>
        <xdr:cNvCxnSpPr/>
      </xdr:nvCxnSpPr>
      <xdr:spPr>
        <a:xfrm flipV="1">
          <a:off x="14696439" y="16351250"/>
          <a:ext cx="0"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a:extLst>
            <a:ext uri="{FF2B5EF4-FFF2-40B4-BE49-F238E27FC236}">
              <a16:creationId xmlns:a16="http://schemas.microsoft.com/office/drawing/2014/main" id="{9D7C7E62-8DC8-4186-8C2D-57705C9345B5}"/>
            </a:ext>
          </a:extLst>
        </xdr:cNvPr>
        <xdr:cNvSpPr txBox="1"/>
      </xdr:nvSpPr>
      <xdr:spPr>
        <a:xfrm>
          <a:off x="14735175"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a:extLst>
            <a:ext uri="{FF2B5EF4-FFF2-40B4-BE49-F238E27FC236}">
              <a16:creationId xmlns:a16="http://schemas.microsoft.com/office/drawing/2014/main" id="{1BBE7463-A598-477F-A7EB-D883547D1FB6}"/>
            </a:ext>
          </a:extLst>
        </xdr:cNvPr>
        <xdr:cNvCxnSpPr/>
      </xdr:nvCxnSpPr>
      <xdr:spPr>
        <a:xfrm>
          <a:off x="14611350" y="17756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a:extLst>
            <a:ext uri="{FF2B5EF4-FFF2-40B4-BE49-F238E27FC236}">
              <a16:creationId xmlns:a16="http://schemas.microsoft.com/office/drawing/2014/main" id="{E6162FF4-FAC5-4207-871B-974581D70686}"/>
            </a:ext>
          </a:extLst>
        </xdr:cNvPr>
        <xdr:cNvSpPr txBox="1"/>
      </xdr:nvSpPr>
      <xdr:spPr>
        <a:xfrm>
          <a:off x="14735175" y="1612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a:extLst>
            <a:ext uri="{FF2B5EF4-FFF2-40B4-BE49-F238E27FC236}">
              <a16:creationId xmlns:a16="http://schemas.microsoft.com/office/drawing/2014/main" id="{A25E2E9B-005D-40A2-89AE-06FB60D850FE}"/>
            </a:ext>
          </a:extLst>
        </xdr:cNvPr>
        <xdr:cNvCxnSpPr/>
      </xdr:nvCxnSpPr>
      <xdr:spPr>
        <a:xfrm>
          <a:off x="14611350" y="16351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859" name="【公民館】&#10;有形固定資産減価償却率平均値テキスト">
          <a:extLst>
            <a:ext uri="{FF2B5EF4-FFF2-40B4-BE49-F238E27FC236}">
              <a16:creationId xmlns:a16="http://schemas.microsoft.com/office/drawing/2014/main" id="{60E5C54F-3D49-45A2-8EF5-32B9C5AE44C7}"/>
            </a:ext>
          </a:extLst>
        </xdr:cNvPr>
        <xdr:cNvSpPr txBox="1"/>
      </xdr:nvSpPr>
      <xdr:spPr>
        <a:xfrm>
          <a:off x="14735175" y="1682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a:extLst>
            <a:ext uri="{FF2B5EF4-FFF2-40B4-BE49-F238E27FC236}">
              <a16:creationId xmlns:a16="http://schemas.microsoft.com/office/drawing/2014/main" id="{B5006F7C-75C2-48C3-90AB-4585171A3D24}"/>
            </a:ext>
          </a:extLst>
        </xdr:cNvPr>
        <xdr:cNvSpPr/>
      </xdr:nvSpPr>
      <xdr:spPr>
        <a:xfrm>
          <a:off x="14649450" y="1697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63500</xdr:rowOff>
    </xdr:from>
    <xdr:to>
      <xdr:col>81</xdr:col>
      <xdr:colOff>101600</xdr:colOff>
      <xdr:row>104</xdr:row>
      <xdr:rowOff>165100</xdr:rowOff>
    </xdr:to>
    <xdr:sp macro="" textlink="">
      <xdr:nvSpPr>
        <xdr:cNvPr id="861" name="フローチャート: 判断 860">
          <a:extLst>
            <a:ext uri="{FF2B5EF4-FFF2-40B4-BE49-F238E27FC236}">
              <a16:creationId xmlns:a16="http://schemas.microsoft.com/office/drawing/2014/main" id="{B152EFB4-B67A-4106-8997-5F04C608DA8F}"/>
            </a:ext>
          </a:extLst>
        </xdr:cNvPr>
        <xdr:cNvSpPr/>
      </xdr:nvSpPr>
      <xdr:spPr>
        <a:xfrm>
          <a:off x="13887450"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862" name="フローチャート: 判断 861">
          <a:extLst>
            <a:ext uri="{FF2B5EF4-FFF2-40B4-BE49-F238E27FC236}">
              <a16:creationId xmlns:a16="http://schemas.microsoft.com/office/drawing/2014/main" id="{6807DF0E-816E-4A3E-B6CD-723191F97376}"/>
            </a:ext>
          </a:extLst>
        </xdr:cNvPr>
        <xdr:cNvSpPr/>
      </xdr:nvSpPr>
      <xdr:spPr>
        <a:xfrm>
          <a:off x="13096875" y="17019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63" name="フローチャート: 判断 862">
          <a:extLst>
            <a:ext uri="{FF2B5EF4-FFF2-40B4-BE49-F238E27FC236}">
              <a16:creationId xmlns:a16="http://schemas.microsoft.com/office/drawing/2014/main" id="{D72CFC70-D142-4E50-8833-386664FB4656}"/>
            </a:ext>
          </a:extLst>
        </xdr:cNvPr>
        <xdr:cNvSpPr/>
      </xdr:nvSpPr>
      <xdr:spPr>
        <a:xfrm>
          <a:off x="12296775" y="170141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636</xdr:rowOff>
    </xdr:from>
    <xdr:to>
      <xdr:col>67</xdr:col>
      <xdr:colOff>101600</xdr:colOff>
      <xdr:row>104</xdr:row>
      <xdr:rowOff>102236</xdr:rowOff>
    </xdr:to>
    <xdr:sp macro="" textlink="">
      <xdr:nvSpPr>
        <xdr:cNvPr id="864" name="フローチャート: 判断 863">
          <a:extLst>
            <a:ext uri="{FF2B5EF4-FFF2-40B4-BE49-F238E27FC236}">
              <a16:creationId xmlns:a16="http://schemas.microsoft.com/office/drawing/2014/main" id="{960180BE-3FA5-44F0-8B57-D6EB3AB4806F}"/>
            </a:ext>
          </a:extLst>
        </xdr:cNvPr>
        <xdr:cNvSpPr/>
      </xdr:nvSpPr>
      <xdr:spPr>
        <a:xfrm>
          <a:off x="11487150" y="169741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DEE9BBB-93AD-43FC-895D-0F5F64C52B0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42C824E-8F74-49AC-8CB9-1DECE4DACB9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3DEECFA-10C4-42B9-804D-F0020256BA5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831833F-9B4A-4B47-B0D2-0D645110FA7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230F598-9B04-4A59-B547-DCF4215FBB62}"/>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70" name="楕円 869">
          <a:extLst>
            <a:ext uri="{FF2B5EF4-FFF2-40B4-BE49-F238E27FC236}">
              <a16:creationId xmlns:a16="http://schemas.microsoft.com/office/drawing/2014/main" id="{B7A845C1-C058-4D55-8512-20EE9C5E92C8}"/>
            </a:ext>
          </a:extLst>
        </xdr:cNvPr>
        <xdr:cNvSpPr/>
      </xdr:nvSpPr>
      <xdr:spPr>
        <a:xfrm>
          <a:off x="14649450" y="17318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871" name="【公民館】&#10;有形固定資産減価償却率該当値テキスト">
          <a:extLst>
            <a:ext uri="{FF2B5EF4-FFF2-40B4-BE49-F238E27FC236}">
              <a16:creationId xmlns:a16="http://schemas.microsoft.com/office/drawing/2014/main" id="{37AB2893-051B-41A1-841F-E90A81A61025}"/>
            </a:ext>
          </a:extLst>
        </xdr:cNvPr>
        <xdr:cNvSpPr txBox="1"/>
      </xdr:nvSpPr>
      <xdr:spPr>
        <a:xfrm>
          <a:off x="14735175"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2" name="楕円 871">
          <a:extLst>
            <a:ext uri="{FF2B5EF4-FFF2-40B4-BE49-F238E27FC236}">
              <a16:creationId xmlns:a16="http://schemas.microsoft.com/office/drawing/2014/main" id="{C285C20F-3498-4187-8A8E-DEF5D212E50A}"/>
            </a:ext>
          </a:extLst>
        </xdr:cNvPr>
        <xdr:cNvSpPr/>
      </xdr:nvSpPr>
      <xdr:spPr>
        <a:xfrm>
          <a:off x="13887450" y="17289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53339</xdr:rowOff>
    </xdr:to>
    <xdr:cxnSp macro="">
      <xdr:nvCxnSpPr>
        <xdr:cNvPr id="873" name="直線コネクタ 872">
          <a:extLst>
            <a:ext uri="{FF2B5EF4-FFF2-40B4-BE49-F238E27FC236}">
              <a16:creationId xmlns:a16="http://schemas.microsoft.com/office/drawing/2014/main" id="{5A584DF4-B11A-4E71-B2C7-048673830D15}"/>
            </a:ext>
          </a:extLst>
        </xdr:cNvPr>
        <xdr:cNvCxnSpPr/>
      </xdr:nvCxnSpPr>
      <xdr:spPr>
        <a:xfrm>
          <a:off x="13935075" y="17337405"/>
          <a:ext cx="762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874" name="楕円 873">
          <a:extLst>
            <a:ext uri="{FF2B5EF4-FFF2-40B4-BE49-F238E27FC236}">
              <a16:creationId xmlns:a16="http://schemas.microsoft.com/office/drawing/2014/main" id="{5F7C3C6B-8126-402B-BD17-62264B27421B}"/>
            </a:ext>
          </a:extLst>
        </xdr:cNvPr>
        <xdr:cNvSpPr/>
      </xdr:nvSpPr>
      <xdr:spPr>
        <a:xfrm>
          <a:off x="13096875" y="17285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22861</xdr:rowOff>
    </xdr:to>
    <xdr:cxnSp macro="">
      <xdr:nvCxnSpPr>
        <xdr:cNvPr id="875" name="直線コネクタ 874">
          <a:extLst>
            <a:ext uri="{FF2B5EF4-FFF2-40B4-BE49-F238E27FC236}">
              <a16:creationId xmlns:a16="http://schemas.microsoft.com/office/drawing/2014/main" id="{78A8118B-31A3-4A49-9572-AD05278F3D03}"/>
            </a:ext>
          </a:extLst>
        </xdr:cNvPr>
        <xdr:cNvCxnSpPr/>
      </xdr:nvCxnSpPr>
      <xdr:spPr>
        <a:xfrm flipV="1">
          <a:off x="13144500" y="17337405"/>
          <a:ext cx="7905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876" name="楕円 875">
          <a:extLst>
            <a:ext uri="{FF2B5EF4-FFF2-40B4-BE49-F238E27FC236}">
              <a16:creationId xmlns:a16="http://schemas.microsoft.com/office/drawing/2014/main" id="{E597EC84-3C74-48EC-BFDA-6517AE7A2899}"/>
            </a:ext>
          </a:extLst>
        </xdr:cNvPr>
        <xdr:cNvSpPr/>
      </xdr:nvSpPr>
      <xdr:spPr>
        <a:xfrm>
          <a:off x="12296775" y="172999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34289</xdr:rowOff>
    </xdr:to>
    <xdr:cxnSp macro="">
      <xdr:nvCxnSpPr>
        <xdr:cNvPr id="877" name="直線コネクタ 876">
          <a:extLst>
            <a:ext uri="{FF2B5EF4-FFF2-40B4-BE49-F238E27FC236}">
              <a16:creationId xmlns:a16="http://schemas.microsoft.com/office/drawing/2014/main" id="{0EDA76AC-2C8F-4A58-A731-C09F068C1564}"/>
            </a:ext>
          </a:extLst>
        </xdr:cNvPr>
        <xdr:cNvCxnSpPr/>
      </xdr:nvCxnSpPr>
      <xdr:spPr>
        <a:xfrm flipV="1">
          <a:off x="12344400" y="17342486"/>
          <a:ext cx="8001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78" name="楕円 877">
          <a:extLst>
            <a:ext uri="{FF2B5EF4-FFF2-40B4-BE49-F238E27FC236}">
              <a16:creationId xmlns:a16="http://schemas.microsoft.com/office/drawing/2014/main" id="{C4F6E63D-62CF-45AB-AED7-1892491E6C05}"/>
            </a:ext>
          </a:extLst>
        </xdr:cNvPr>
        <xdr:cNvSpPr/>
      </xdr:nvSpPr>
      <xdr:spPr>
        <a:xfrm>
          <a:off x="11487150" y="17270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34289</xdr:rowOff>
    </xdr:to>
    <xdr:cxnSp macro="">
      <xdr:nvCxnSpPr>
        <xdr:cNvPr id="879" name="直線コネクタ 878">
          <a:extLst>
            <a:ext uri="{FF2B5EF4-FFF2-40B4-BE49-F238E27FC236}">
              <a16:creationId xmlns:a16="http://schemas.microsoft.com/office/drawing/2014/main" id="{D8CC5B03-C256-46A7-BCC7-9C550FEB4320}"/>
            </a:ext>
          </a:extLst>
        </xdr:cNvPr>
        <xdr:cNvCxnSpPr/>
      </xdr:nvCxnSpPr>
      <xdr:spPr>
        <a:xfrm>
          <a:off x="11534775" y="17327245"/>
          <a:ext cx="809625"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10177</xdr:rowOff>
    </xdr:from>
    <xdr:ext cx="405111" cy="259045"/>
    <xdr:sp macro="" textlink="">
      <xdr:nvSpPr>
        <xdr:cNvPr id="880" name="n_1aveValue【公民館】&#10;有形固定資産減価償却率">
          <a:extLst>
            <a:ext uri="{FF2B5EF4-FFF2-40B4-BE49-F238E27FC236}">
              <a16:creationId xmlns:a16="http://schemas.microsoft.com/office/drawing/2014/main" id="{745A46C8-70AA-4971-94A7-433BBEED2F41}"/>
            </a:ext>
          </a:extLst>
        </xdr:cNvPr>
        <xdr:cNvSpPr txBox="1"/>
      </xdr:nvSpPr>
      <xdr:spPr>
        <a:xfrm>
          <a:off x="13745219" y="168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881" name="n_2aveValue【公民館】&#10;有形固定資産減価償却率">
          <a:extLst>
            <a:ext uri="{FF2B5EF4-FFF2-40B4-BE49-F238E27FC236}">
              <a16:creationId xmlns:a16="http://schemas.microsoft.com/office/drawing/2014/main" id="{66C9163E-2820-4EFD-8971-893D2F0E8D0C}"/>
            </a:ext>
          </a:extLst>
        </xdr:cNvPr>
        <xdr:cNvSpPr txBox="1"/>
      </xdr:nvSpPr>
      <xdr:spPr>
        <a:xfrm>
          <a:off x="12964169"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158766</xdr:rowOff>
    </xdr:from>
    <xdr:ext cx="405111" cy="259045"/>
    <xdr:sp macro="" textlink="">
      <xdr:nvSpPr>
        <xdr:cNvPr id="882" name="n_3aveValue【公民館】&#10;有形固定資産減価償却率">
          <a:extLst>
            <a:ext uri="{FF2B5EF4-FFF2-40B4-BE49-F238E27FC236}">
              <a16:creationId xmlns:a16="http://schemas.microsoft.com/office/drawing/2014/main" id="{246AAE23-DDAF-4E75-8762-62882C38FECA}"/>
            </a:ext>
          </a:extLst>
        </xdr:cNvPr>
        <xdr:cNvSpPr txBox="1"/>
      </xdr:nvSpPr>
      <xdr:spPr>
        <a:xfrm>
          <a:off x="12164069" y="1679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883" name="n_4aveValue【公民館】&#10;有形固定資産減価償却率">
          <a:extLst>
            <a:ext uri="{FF2B5EF4-FFF2-40B4-BE49-F238E27FC236}">
              <a16:creationId xmlns:a16="http://schemas.microsoft.com/office/drawing/2014/main" id="{C8F63726-84C6-4CF0-8AB8-09D8843851F6}"/>
            </a:ext>
          </a:extLst>
        </xdr:cNvPr>
        <xdr:cNvSpPr txBox="1"/>
      </xdr:nvSpPr>
      <xdr:spPr>
        <a:xfrm>
          <a:off x="11354444" y="1675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4" name="n_1mainValue【公民館】&#10;有形固定資産減価償却率">
          <a:extLst>
            <a:ext uri="{FF2B5EF4-FFF2-40B4-BE49-F238E27FC236}">
              <a16:creationId xmlns:a16="http://schemas.microsoft.com/office/drawing/2014/main" id="{ACD117FC-B1A7-48A6-B31B-749CA4570E08}"/>
            </a:ext>
          </a:extLst>
        </xdr:cNvPr>
        <xdr:cNvSpPr txBox="1"/>
      </xdr:nvSpPr>
      <xdr:spPr>
        <a:xfrm>
          <a:off x="13745219"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885" name="n_2mainValue【公民館】&#10;有形固定資産減価償却率">
          <a:extLst>
            <a:ext uri="{FF2B5EF4-FFF2-40B4-BE49-F238E27FC236}">
              <a16:creationId xmlns:a16="http://schemas.microsoft.com/office/drawing/2014/main" id="{FE6BAB1D-5E0C-45BC-BF4D-5A9FE92F52A0}"/>
            </a:ext>
          </a:extLst>
        </xdr:cNvPr>
        <xdr:cNvSpPr txBox="1"/>
      </xdr:nvSpPr>
      <xdr:spPr>
        <a:xfrm>
          <a:off x="12964169" y="1738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886" name="n_3mainValue【公民館】&#10;有形固定資産減価償却率">
          <a:extLst>
            <a:ext uri="{FF2B5EF4-FFF2-40B4-BE49-F238E27FC236}">
              <a16:creationId xmlns:a16="http://schemas.microsoft.com/office/drawing/2014/main" id="{3C8FEDD1-1B98-4082-AA63-53B053C54CB2}"/>
            </a:ext>
          </a:extLst>
        </xdr:cNvPr>
        <xdr:cNvSpPr txBox="1"/>
      </xdr:nvSpPr>
      <xdr:spPr>
        <a:xfrm>
          <a:off x="12164069"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887" name="n_4mainValue【公民館】&#10;有形固定資産減価償却率">
          <a:extLst>
            <a:ext uri="{FF2B5EF4-FFF2-40B4-BE49-F238E27FC236}">
              <a16:creationId xmlns:a16="http://schemas.microsoft.com/office/drawing/2014/main" id="{23F9FC42-4105-4DDA-BA7B-3C6CA9C88D6D}"/>
            </a:ext>
          </a:extLst>
        </xdr:cNvPr>
        <xdr:cNvSpPr txBox="1"/>
      </xdr:nvSpPr>
      <xdr:spPr>
        <a:xfrm>
          <a:off x="113544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28FB212E-5D4A-499E-8013-2739BF650EC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BE55684B-FC1A-4FE8-9F28-4E8FD33DE2D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12535040-0DAB-41EA-B434-95120028DA4D}"/>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59FB827B-1619-4898-A61F-4C4740DE769F}"/>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13255FAB-2ADA-4BD2-90A0-8C789E5D506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EDBAE1C2-7D8D-43C8-864E-9564EE7256FE}"/>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EFFEFAA6-C01E-4C1C-BCDF-52C983B999B2}"/>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6DBB389E-00DE-475C-ADE4-0F52CEBCE70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8DD5711A-3129-419B-BAE2-C34F6EFD757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9796688A-7469-4DAF-B1FA-554A6891B81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EC65809C-0B36-4DF1-B110-38231C03BB8D}"/>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B9FA213A-FBEF-46B2-94C1-6F2B2878D461}"/>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62900273-9581-4341-AF33-359341C8F489}"/>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DB9A19CF-4818-4163-A154-1A7F184FAC64}"/>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5F35272A-5B76-4D7F-B108-5C6B108D3462}"/>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3F9B1DC1-49C3-4C04-B81B-5A58E8DFECB9}"/>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1BD641A-25F6-4DFB-BE45-564BEFEA0F43}"/>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692AE8C6-6CD2-4662-878F-1CF8FAA652F5}"/>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BFF15C1F-D439-4286-99C2-A709EBA7D3A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5B2DD844-4F8E-4BF2-86F5-6C5C646E5870}"/>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7780FE01-3F8A-4711-A656-73A6CCF0C21B}"/>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a:extLst>
            <a:ext uri="{FF2B5EF4-FFF2-40B4-BE49-F238E27FC236}">
              <a16:creationId xmlns:a16="http://schemas.microsoft.com/office/drawing/2014/main" id="{449CC0FB-8E29-421F-988B-376FFA9588B7}"/>
            </a:ext>
          </a:extLst>
        </xdr:cNvPr>
        <xdr:cNvCxnSpPr/>
      </xdr:nvCxnSpPr>
      <xdr:spPr>
        <a:xfrm flipV="1">
          <a:off x="19954239" y="1648053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a:extLst>
            <a:ext uri="{FF2B5EF4-FFF2-40B4-BE49-F238E27FC236}">
              <a16:creationId xmlns:a16="http://schemas.microsoft.com/office/drawing/2014/main" id="{03CFB478-1F90-444D-8007-FBB26D0E5FDA}"/>
            </a:ext>
          </a:extLst>
        </xdr:cNvPr>
        <xdr:cNvSpPr txBox="1"/>
      </xdr:nvSpPr>
      <xdr:spPr>
        <a:xfrm>
          <a:off x="19992975" y="1770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a:extLst>
            <a:ext uri="{FF2B5EF4-FFF2-40B4-BE49-F238E27FC236}">
              <a16:creationId xmlns:a16="http://schemas.microsoft.com/office/drawing/2014/main" id="{82D4CA6D-3522-4372-BB5B-B26C7A412C7F}"/>
            </a:ext>
          </a:extLst>
        </xdr:cNvPr>
        <xdr:cNvCxnSpPr/>
      </xdr:nvCxnSpPr>
      <xdr:spPr>
        <a:xfrm>
          <a:off x="19878675" y="176966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a:extLst>
            <a:ext uri="{FF2B5EF4-FFF2-40B4-BE49-F238E27FC236}">
              <a16:creationId xmlns:a16="http://schemas.microsoft.com/office/drawing/2014/main" id="{1ADDCD08-79DE-4518-B7A2-C1BF3DFFA04B}"/>
            </a:ext>
          </a:extLst>
        </xdr:cNvPr>
        <xdr:cNvSpPr txBox="1"/>
      </xdr:nvSpPr>
      <xdr:spPr>
        <a:xfrm>
          <a:off x="19992975" y="162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a:extLst>
            <a:ext uri="{FF2B5EF4-FFF2-40B4-BE49-F238E27FC236}">
              <a16:creationId xmlns:a16="http://schemas.microsoft.com/office/drawing/2014/main" id="{1731F8F3-940D-4B78-8AFD-2B0542AE199C}"/>
            </a:ext>
          </a:extLst>
        </xdr:cNvPr>
        <xdr:cNvCxnSpPr/>
      </xdr:nvCxnSpPr>
      <xdr:spPr>
        <a:xfrm>
          <a:off x="19878675" y="1648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a:extLst>
            <a:ext uri="{FF2B5EF4-FFF2-40B4-BE49-F238E27FC236}">
              <a16:creationId xmlns:a16="http://schemas.microsoft.com/office/drawing/2014/main" id="{E6575BA9-D429-47F8-AEB6-E2C7C6FE8D25}"/>
            </a:ext>
          </a:extLst>
        </xdr:cNvPr>
        <xdr:cNvSpPr txBox="1"/>
      </xdr:nvSpPr>
      <xdr:spPr>
        <a:xfrm>
          <a:off x="19992975" y="17157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a:extLst>
            <a:ext uri="{FF2B5EF4-FFF2-40B4-BE49-F238E27FC236}">
              <a16:creationId xmlns:a16="http://schemas.microsoft.com/office/drawing/2014/main" id="{59A10EA4-1568-49CD-8CAD-9B4A46724256}"/>
            </a:ext>
          </a:extLst>
        </xdr:cNvPr>
        <xdr:cNvSpPr/>
      </xdr:nvSpPr>
      <xdr:spPr>
        <a:xfrm>
          <a:off x="19897725" y="173061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xdr:rowOff>
    </xdr:from>
    <xdr:to>
      <xdr:col>112</xdr:col>
      <xdr:colOff>38100</xdr:colOff>
      <xdr:row>106</xdr:row>
      <xdr:rowOff>106426</xdr:rowOff>
    </xdr:to>
    <xdr:sp macro="" textlink="">
      <xdr:nvSpPr>
        <xdr:cNvPr id="916" name="フローチャート: 判断 915">
          <a:extLst>
            <a:ext uri="{FF2B5EF4-FFF2-40B4-BE49-F238E27FC236}">
              <a16:creationId xmlns:a16="http://schemas.microsoft.com/office/drawing/2014/main" id="{CF3568DA-DCE2-46DC-A83B-B3252A645F12}"/>
            </a:ext>
          </a:extLst>
        </xdr:cNvPr>
        <xdr:cNvSpPr/>
      </xdr:nvSpPr>
      <xdr:spPr>
        <a:xfrm>
          <a:off x="19154775" y="173244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917" name="フローチャート: 判断 916">
          <a:extLst>
            <a:ext uri="{FF2B5EF4-FFF2-40B4-BE49-F238E27FC236}">
              <a16:creationId xmlns:a16="http://schemas.microsoft.com/office/drawing/2014/main" id="{B01650CE-42E0-47D4-A114-A73E1A336392}"/>
            </a:ext>
          </a:extLst>
        </xdr:cNvPr>
        <xdr:cNvSpPr/>
      </xdr:nvSpPr>
      <xdr:spPr>
        <a:xfrm>
          <a:off x="18345150" y="173189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18" name="フローチャート: 判断 917">
          <a:extLst>
            <a:ext uri="{FF2B5EF4-FFF2-40B4-BE49-F238E27FC236}">
              <a16:creationId xmlns:a16="http://schemas.microsoft.com/office/drawing/2014/main" id="{8FDA558A-314E-42E1-A996-92F461714400}"/>
            </a:ext>
          </a:extLst>
        </xdr:cNvPr>
        <xdr:cNvSpPr/>
      </xdr:nvSpPr>
      <xdr:spPr>
        <a:xfrm>
          <a:off x="17554575" y="17326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19" name="フローチャート: 判断 918">
          <a:extLst>
            <a:ext uri="{FF2B5EF4-FFF2-40B4-BE49-F238E27FC236}">
              <a16:creationId xmlns:a16="http://schemas.microsoft.com/office/drawing/2014/main" id="{3220B6AC-D519-48A9-A293-EE98B90730E8}"/>
            </a:ext>
          </a:extLst>
        </xdr:cNvPr>
        <xdr:cNvSpPr/>
      </xdr:nvSpPr>
      <xdr:spPr>
        <a:xfrm>
          <a:off x="16754475" y="173272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836B3AA5-FDEC-475D-B89C-9AFC4EB94C2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23EBEB7-9533-4FEA-BF63-378197C9B3C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140C56E-24D3-42BC-BEF7-8D5ABF169CD0}"/>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9F6B704-0794-4001-AABA-95200A2FD31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2AA603A-4475-40C9-BE0A-C304CEC9A65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925" name="楕円 924">
          <a:extLst>
            <a:ext uri="{FF2B5EF4-FFF2-40B4-BE49-F238E27FC236}">
              <a16:creationId xmlns:a16="http://schemas.microsoft.com/office/drawing/2014/main" id="{E7E9E393-0329-499B-A183-3CE162225E74}"/>
            </a:ext>
          </a:extLst>
        </xdr:cNvPr>
        <xdr:cNvSpPr/>
      </xdr:nvSpPr>
      <xdr:spPr>
        <a:xfrm>
          <a:off x="19897725" y="173610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926" name="【公民館】&#10;一人当たり面積該当値テキスト">
          <a:extLst>
            <a:ext uri="{FF2B5EF4-FFF2-40B4-BE49-F238E27FC236}">
              <a16:creationId xmlns:a16="http://schemas.microsoft.com/office/drawing/2014/main" id="{55E77884-11CE-40FD-B46C-D15F0A2C4D26}"/>
            </a:ext>
          </a:extLst>
        </xdr:cNvPr>
        <xdr:cNvSpPr txBox="1"/>
      </xdr:nvSpPr>
      <xdr:spPr>
        <a:xfrm>
          <a:off x="19992975" y="173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45974</xdr:rowOff>
    </xdr:from>
    <xdr:to>
      <xdr:col>112</xdr:col>
      <xdr:colOff>38100</xdr:colOff>
      <xdr:row>106</xdr:row>
      <xdr:rowOff>147574</xdr:rowOff>
    </xdr:to>
    <xdr:sp macro="" textlink="">
      <xdr:nvSpPr>
        <xdr:cNvPr id="927" name="楕円 926">
          <a:extLst>
            <a:ext uri="{FF2B5EF4-FFF2-40B4-BE49-F238E27FC236}">
              <a16:creationId xmlns:a16="http://schemas.microsoft.com/office/drawing/2014/main" id="{3C59D10F-1B5E-4C9E-B67E-D504DFD7E1A2}"/>
            </a:ext>
          </a:extLst>
        </xdr:cNvPr>
        <xdr:cNvSpPr/>
      </xdr:nvSpPr>
      <xdr:spPr>
        <a:xfrm>
          <a:off x="19154775" y="17365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96774</xdr:rowOff>
    </xdr:to>
    <xdr:cxnSp macro="">
      <xdr:nvCxnSpPr>
        <xdr:cNvPr id="928" name="直線コネクタ 927">
          <a:extLst>
            <a:ext uri="{FF2B5EF4-FFF2-40B4-BE49-F238E27FC236}">
              <a16:creationId xmlns:a16="http://schemas.microsoft.com/office/drawing/2014/main" id="{86FAD399-46F6-4659-BD41-7F8DE2391A60}"/>
            </a:ext>
          </a:extLst>
        </xdr:cNvPr>
        <xdr:cNvCxnSpPr/>
      </xdr:nvCxnSpPr>
      <xdr:spPr>
        <a:xfrm flipV="1">
          <a:off x="19202400" y="17408652"/>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929" name="楕円 928">
          <a:extLst>
            <a:ext uri="{FF2B5EF4-FFF2-40B4-BE49-F238E27FC236}">
              <a16:creationId xmlns:a16="http://schemas.microsoft.com/office/drawing/2014/main" id="{24DA9E60-0416-4269-8BC0-928E93947FD2}"/>
            </a:ext>
          </a:extLst>
        </xdr:cNvPr>
        <xdr:cNvSpPr/>
      </xdr:nvSpPr>
      <xdr:spPr>
        <a:xfrm>
          <a:off x="18345150" y="173638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101346</xdr:rowOff>
    </xdr:to>
    <xdr:cxnSp macro="">
      <xdr:nvCxnSpPr>
        <xdr:cNvPr id="930" name="直線コネクタ 929">
          <a:extLst>
            <a:ext uri="{FF2B5EF4-FFF2-40B4-BE49-F238E27FC236}">
              <a16:creationId xmlns:a16="http://schemas.microsoft.com/office/drawing/2014/main" id="{4708B1EE-7632-4BAA-B0B9-425DB3647E90}"/>
            </a:ext>
          </a:extLst>
        </xdr:cNvPr>
        <xdr:cNvCxnSpPr/>
      </xdr:nvCxnSpPr>
      <xdr:spPr>
        <a:xfrm flipV="1">
          <a:off x="18392775" y="17413224"/>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55118</xdr:rowOff>
    </xdr:from>
    <xdr:to>
      <xdr:col>102</xdr:col>
      <xdr:colOff>165100</xdr:colOff>
      <xdr:row>106</xdr:row>
      <xdr:rowOff>156718</xdr:rowOff>
    </xdr:to>
    <xdr:sp macro="" textlink="">
      <xdr:nvSpPr>
        <xdr:cNvPr id="931" name="楕円 930">
          <a:extLst>
            <a:ext uri="{FF2B5EF4-FFF2-40B4-BE49-F238E27FC236}">
              <a16:creationId xmlns:a16="http://schemas.microsoft.com/office/drawing/2014/main" id="{00F80F34-8750-4EF4-ADB7-A625B1747FE5}"/>
            </a:ext>
          </a:extLst>
        </xdr:cNvPr>
        <xdr:cNvSpPr/>
      </xdr:nvSpPr>
      <xdr:spPr>
        <a:xfrm>
          <a:off x="17554575" y="17371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105918</xdr:rowOff>
    </xdr:to>
    <xdr:cxnSp macro="">
      <xdr:nvCxnSpPr>
        <xdr:cNvPr id="932" name="直線コネクタ 931">
          <a:extLst>
            <a:ext uri="{FF2B5EF4-FFF2-40B4-BE49-F238E27FC236}">
              <a16:creationId xmlns:a16="http://schemas.microsoft.com/office/drawing/2014/main" id="{8CE8CDB9-D889-4296-96D6-FC101490375A}"/>
            </a:ext>
          </a:extLst>
        </xdr:cNvPr>
        <xdr:cNvCxnSpPr/>
      </xdr:nvCxnSpPr>
      <xdr:spPr>
        <a:xfrm flipV="1">
          <a:off x="17602200" y="1742097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933" name="楕円 932">
          <a:extLst>
            <a:ext uri="{FF2B5EF4-FFF2-40B4-BE49-F238E27FC236}">
              <a16:creationId xmlns:a16="http://schemas.microsoft.com/office/drawing/2014/main" id="{CC35442D-1756-47B2-AD85-4C1395594B9B}"/>
            </a:ext>
          </a:extLst>
        </xdr:cNvPr>
        <xdr:cNvSpPr/>
      </xdr:nvSpPr>
      <xdr:spPr>
        <a:xfrm>
          <a:off x="16754475" y="173944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105918</xdr:rowOff>
    </xdr:from>
    <xdr:to>
      <xdr:col>102</xdr:col>
      <xdr:colOff>114300</xdr:colOff>
      <xdr:row>106</xdr:row>
      <xdr:rowOff>128778</xdr:rowOff>
    </xdr:to>
    <xdr:cxnSp macro="">
      <xdr:nvCxnSpPr>
        <xdr:cNvPr id="934" name="直線コネクタ 933">
          <a:extLst>
            <a:ext uri="{FF2B5EF4-FFF2-40B4-BE49-F238E27FC236}">
              <a16:creationId xmlns:a16="http://schemas.microsoft.com/office/drawing/2014/main" id="{B9B3BD1E-9D07-4BF7-80C8-413B666840E4}"/>
            </a:ext>
          </a:extLst>
        </xdr:cNvPr>
        <xdr:cNvCxnSpPr/>
      </xdr:nvCxnSpPr>
      <xdr:spPr>
        <a:xfrm flipV="1">
          <a:off x="16802100" y="1741919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122953</xdr:rowOff>
    </xdr:from>
    <xdr:ext cx="469744" cy="259045"/>
    <xdr:sp macro="" textlink="">
      <xdr:nvSpPr>
        <xdr:cNvPr id="935" name="n_1aveValue【公民館】&#10;一人当たり面積">
          <a:extLst>
            <a:ext uri="{FF2B5EF4-FFF2-40B4-BE49-F238E27FC236}">
              <a16:creationId xmlns:a16="http://schemas.microsoft.com/office/drawing/2014/main" id="{991E0BDB-4FCF-4C73-A9CC-C6837CDD75DC}"/>
            </a:ext>
          </a:extLst>
        </xdr:cNvPr>
        <xdr:cNvSpPr txBox="1"/>
      </xdr:nvSpPr>
      <xdr:spPr>
        <a:xfrm>
          <a:off x="18983402" y="170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36" name="n_2aveValue【公民館】&#10;一人当たり面積">
          <a:extLst>
            <a:ext uri="{FF2B5EF4-FFF2-40B4-BE49-F238E27FC236}">
              <a16:creationId xmlns:a16="http://schemas.microsoft.com/office/drawing/2014/main" id="{09669285-EDFB-41A4-98A5-610525B82B4A}"/>
            </a:ext>
          </a:extLst>
        </xdr:cNvPr>
        <xdr:cNvSpPr txBox="1"/>
      </xdr:nvSpPr>
      <xdr:spPr>
        <a:xfrm>
          <a:off x="18183302" y="1709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937" name="n_3aveValue【公民館】&#10;一人当たり面積">
          <a:extLst>
            <a:ext uri="{FF2B5EF4-FFF2-40B4-BE49-F238E27FC236}">
              <a16:creationId xmlns:a16="http://schemas.microsoft.com/office/drawing/2014/main" id="{AB93B4C4-6949-4C90-BD58-E6435B49B013}"/>
            </a:ext>
          </a:extLst>
        </xdr:cNvPr>
        <xdr:cNvSpPr txBox="1"/>
      </xdr:nvSpPr>
      <xdr:spPr>
        <a:xfrm>
          <a:off x="17383202" y="170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38" name="n_4aveValue【公民館】&#10;一人当たり面積">
          <a:extLst>
            <a:ext uri="{FF2B5EF4-FFF2-40B4-BE49-F238E27FC236}">
              <a16:creationId xmlns:a16="http://schemas.microsoft.com/office/drawing/2014/main" id="{500CDD50-B2BD-492B-8622-CD8C9337DDC2}"/>
            </a:ext>
          </a:extLst>
        </xdr:cNvPr>
        <xdr:cNvSpPr txBox="1"/>
      </xdr:nvSpPr>
      <xdr:spPr>
        <a:xfrm>
          <a:off x="165926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138701</xdr:rowOff>
    </xdr:from>
    <xdr:ext cx="469744" cy="259045"/>
    <xdr:sp macro="" textlink="">
      <xdr:nvSpPr>
        <xdr:cNvPr id="939" name="n_1mainValue【公民館】&#10;一人当たり面積">
          <a:extLst>
            <a:ext uri="{FF2B5EF4-FFF2-40B4-BE49-F238E27FC236}">
              <a16:creationId xmlns:a16="http://schemas.microsoft.com/office/drawing/2014/main" id="{CE33AD36-A00B-4D20-893C-05736E50FE94}"/>
            </a:ext>
          </a:extLst>
        </xdr:cNvPr>
        <xdr:cNvSpPr txBox="1"/>
      </xdr:nvSpPr>
      <xdr:spPr>
        <a:xfrm>
          <a:off x="18983402" y="1745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940" name="n_2mainValue【公民館】&#10;一人当たり面積">
          <a:extLst>
            <a:ext uri="{FF2B5EF4-FFF2-40B4-BE49-F238E27FC236}">
              <a16:creationId xmlns:a16="http://schemas.microsoft.com/office/drawing/2014/main" id="{21D8BFD1-EDC7-4FA5-B7BE-50313393A262}"/>
            </a:ext>
          </a:extLst>
        </xdr:cNvPr>
        <xdr:cNvSpPr txBox="1"/>
      </xdr:nvSpPr>
      <xdr:spPr>
        <a:xfrm>
          <a:off x="18183302" y="174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147845</xdr:rowOff>
    </xdr:from>
    <xdr:ext cx="469744" cy="259045"/>
    <xdr:sp macro="" textlink="">
      <xdr:nvSpPr>
        <xdr:cNvPr id="941" name="n_3mainValue【公民館】&#10;一人当たり面積">
          <a:extLst>
            <a:ext uri="{FF2B5EF4-FFF2-40B4-BE49-F238E27FC236}">
              <a16:creationId xmlns:a16="http://schemas.microsoft.com/office/drawing/2014/main" id="{C539A15A-725D-41A1-86D1-53241CE4B0AA}"/>
            </a:ext>
          </a:extLst>
        </xdr:cNvPr>
        <xdr:cNvSpPr txBox="1"/>
      </xdr:nvSpPr>
      <xdr:spPr>
        <a:xfrm>
          <a:off x="17383202" y="174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942" name="n_4mainValue【公民館】&#10;一人当たり面積">
          <a:extLst>
            <a:ext uri="{FF2B5EF4-FFF2-40B4-BE49-F238E27FC236}">
              <a16:creationId xmlns:a16="http://schemas.microsoft.com/office/drawing/2014/main" id="{DE4BF19C-8325-444D-B4CF-6E899BD5CB95}"/>
            </a:ext>
          </a:extLst>
        </xdr:cNvPr>
        <xdr:cNvSpPr txBox="1"/>
      </xdr:nvSpPr>
      <xdr:spPr>
        <a:xfrm>
          <a:off x="16592627" y="1748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895A9EA9-063C-4C83-9FB3-A95250CE8BA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454E8D18-DCA7-4FD2-949A-2EF5AAAA0272}"/>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AAE72FA8-F502-4207-AB1A-138E1E9DF69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の減価償却率は、いずれも類似団体平均とほぼ同等となっている。インフラ資産は市民にとって必要不可欠な資産であり、安心安全に利用できるよう管理も含めたマネジメントを進めていきたい。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D8B54D-A457-4EAB-9429-ADECF94F741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2C7A55-1789-48DA-AE65-E47927E2051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5B2AED-614D-4F61-BFDC-14C72AFBF80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10DD38-A91A-48E8-9EF2-8A66DA72EF3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812359-CC79-40F3-86BD-56307B91B05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64F38A-38CE-4DFC-90CA-26CB22AA50C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607656-064F-42C7-B892-52246163D665}"/>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1ED105-FA85-43D1-9787-4E8DAD70144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820C79-789A-451A-B1D3-4FDD74EF213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280118-D963-42B4-B935-C1622CB5C98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277B48-0C9A-4A0B-AB3E-091D55FBE2F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7A9998-F008-445E-A7C5-C20EF81ED0F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C6E9E1-E968-4AA7-9CED-A0788D9B0B2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1E5127-9331-41C6-BE0E-0E727BD6E13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01444F-4B9A-4274-B9DD-524C77251E9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7CFF85-55E7-4E9F-AD4E-892E42E9DC29}"/>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313935-47DE-4950-A5C1-0265C2A8194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B0A5AF-87B0-4C0D-B27C-29AF32F311A6}"/>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1C3D2A-8C1F-4B56-9411-E2F02CE7752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AD0471-0419-44A4-8B49-A6B076589963}"/>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ED1903-4739-4EBD-90E7-C33EA144EF1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9ED15B-B57D-4B6A-ACEF-1636B4DD444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DBAD85-7794-4EB4-B13F-70A157B9E926}"/>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BC23A9-A431-4678-A9E0-A3D5A4565E09}"/>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2B40F5-DFDC-4596-8162-8F6BD57B357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864466-8C70-4AC9-8A8D-E798C06FEB6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BCAA7A-55AA-4309-A06A-784279BE340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D85A4C-7206-4DF5-B03C-9B0F8D7BADB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F94470-5B31-4AA1-A895-EC86C82788E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448380-0135-4A88-A324-3B67DA27FAD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985417-5589-41CB-B0AA-DEAC28646AE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73CCE0-9642-4A0A-ADCD-DBC85EB5A29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06F408-4AC7-4FA9-904D-270BB7689435}"/>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2F109C-8F87-4319-9C7A-53568156A052}"/>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D66033-1E66-4D18-85F8-97A564E1CAD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A82110-09B9-4B0F-A912-B3AC0FF4DDD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C26708-C2DD-446A-B071-B8B16D401F4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6EF0C-1759-4046-8A1D-56537A30962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E60A0F-116C-4ED6-A15A-0727596A1F6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F37C00-C387-4A7E-9D7E-F915D999064F}"/>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921188-968D-4489-88DC-211F4CFB942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356EF6-4FCB-46BA-A869-7518553B225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8F756B-5466-4FE9-97B7-17A93092DEE4}"/>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AF26152-3032-49AC-A9D6-D7922B4C6A1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4268C2-6B75-4460-A442-EFC7F15CF3D7}"/>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702298-9E17-4E25-9349-A4FA154D4D78}"/>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FF5BBB-7320-4CB4-8BB1-03968E0FBC18}"/>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D5A565-94DF-44FA-B1FB-043E06B42427}"/>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7A724E-915E-417B-993D-88CCF92F5339}"/>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4A2E1A-76A6-4380-B055-F31692D463BD}"/>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90BFC8-C5BB-4534-875D-2AAB2C257270}"/>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E2DCF36-AA63-42A4-BF3E-7928B8BC7DB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EEB426-9B90-4567-99DD-C04EAEC2A928}"/>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A1909F-C1C6-46EE-87AC-7EE262DD8D72}"/>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F770A0-77C0-41DE-93C3-18B402F746C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2407D0F-95AC-454D-A589-3216ECD5FA9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7A06404-8432-4C9A-ABC5-EADE5D8CFDC1}"/>
            </a:ext>
          </a:extLst>
        </xdr:cNvPr>
        <xdr:cNvCxnSpPr/>
      </xdr:nvCxnSpPr>
      <xdr:spPr>
        <a:xfrm flipV="1">
          <a:off x="4180840" y="5465173"/>
          <a:ext cx="0" cy="143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646CF61-0A99-42B7-B4A8-FB699F905042}"/>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93EE535-E182-4069-B5FD-F0764A128702}"/>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8D801B85-3DAA-4D41-A04C-FBA49B97055D}"/>
            </a:ext>
          </a:extLst>
        </xdr:cNvPr>
        <xdr:cNvSpPr txBox="1"/>
      </xdr:nvSpPr>
      <xdr:spPr>
        <a:xfrm>
          <a:off x="4219575" y="5249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177F2A30-B8BC-4CEA-A99D-6CCC6F785C98}"/>
            </a:ext>
          </a:extLst>
        </xdr:cNvPr>
        <xdr:cNvCxnSpPr/>
      </xdr:nvCxnSpPr>
      <xdr:spPr>
        <a:xfrm>
          <a:off x="4105275" y="54651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95BD6924-64DA-4F34-9BA2-91522C23C61F}"/>
            </a:ext>
          </a:extLst>
        </xdr:cNvPr>
        <xdr:cNvSpPr txBox="1"/>
      </xdr:nvSpPr>
      <xdr:spPr>
        <a:xfrm>
          <a:off x="4219575" y="5803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80FEBB4C-85FA-411C-8743-C744C743B434}"/>
            </a:ext>
          </a:extLst>
        </xdr:cNvPr>
        <xdr:cNvSpPr/>
      </xdr:nvSpPr>
      <xdr:spPr>
        <a:xfrm>
          <a:off x="4124325" y="59426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6B3E5690-D529-45D3-B7F1-F87DC8303CEA}"/>
            </a:ext>
          </a:extLst>
        </xdr:cNvPr>
        <xdr:cNvSpPr/>
      </xdr:nvSpPr>
      <xdr:spPr>
        <a:xfrm>
          <a:off x="3381375" y="60784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227F2D7D-2A74-48AB-A277-255A38C67704}"/>
            </a:ext>
          </a:extLst>
        </xdr:cNvPr>
        <xdr:cNvSpPr/>
      </xdr:nvSpPr>
      <xdr:spPr>
        <a:xfrm>
          <a:off x="2571750" y="60474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a:extLst>
            <a:ext uri="{FF2B5EF4-FFF2-40B4-BE49-F238E27FC236}">
              <a16:creationId xmlns:a16="http://schemas.microsoft.com/office/drawing/2014/main" id="{DAD8C430-4BE4-4C41-BB72-93D76F9A3EB5}"/>
            </a:ext>
          </a:extLst>
        </xdr:cNvPr>
        <xdr:cNvSpPr/>
      </xdr:nvSpPr>
      <xdr:spPr>
        <a:xfrm>
          <a:off x="1781175" y="60196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B3B7F453-E551-44FD-A487-A5FB5EF0BF20}"/>
            </a:ext>
          </a:extLst>
        </xdr:cNvPr>
        <xdr:cNvSpPr/>
      </xdr:nvSpPr>
      <xdr:spPr>
        <a:xfrm>
          <a:off x="981075" y="60129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2D45E0-707A-4DE8-905F-0A381AE45F4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D320EE-A041-48BE-A488-56E23873264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A4229B-2759-4E2C-93FB-9523F3AFEBA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1B016B-7B5A-42BA-B3B8-B72A222D754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77ACB8-E49F-44B4-933A-085B6553B96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0EDE739C-C3DA-47EA-B4BB-CF4E55A8A921}"/>
            </a:ext>
          </a:extLst>
        </xdr:cNvPr>
        <xdr:cNvSpPr/>
      </xdr:nvSpPr>
      <xdr:spPr>
        <a:xfrm>
          <a:off x="4124325" y="63269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EF66B6C2-075B-414B-98C4-3FFFBA1DAFBA}"/>
            </a:ext>
          </a:extLst>
        </xdr:cNvPr>
        <xdr:cNvSpPr txBox="1"/>
      </xdr:nvSpPr>
      <xdr:spPr>
        <a:xfrm>
          <a:off x="4219575"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F55A4A4F-EEEF-4974-B8C8-12544351FA74}"/>
            </a:ext>
          </a:extLst>
        </xdr:cNvPr>
        <xdr:cNvSpPr/>
      </xdr:nvSpPr>
      <xdr:spPr>
        <a:xfrm>
          <a:off x="3381375" y="6294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FBAEE215-9242-44F3-B069-310BF396C19B}"/>
            </a:ext>
          </a:extLst>
        </xdr:cNvPr>
        <xdr:cNvCxnSpPr/>
      </xdr:nvCxnSpPr>
      <xdr:spPr>
        <a:xfrm>
          <a:off x="3429000" y="6332310"/>
          <a:ext cx="752475"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a:extLst>
            <a:ext uri="{FF2B5EF4-FFF2-40B4-BE49-F238E27FC236}">
              <a16:creationId xmlns:a16="http://schemas.microsoft.com/office/drawing/2014/main" id="{11D04B8D-F038-4973-9407-5D448ACA42B6}"/>
            </a:ext>
          </a:extLst>
        </xdr:cNvPr>
        <xdr:cNvSpPr/>
      </xdr:nvSpPr>
      <xdr:spPr>
        <a:xfrm>
          <a:off x="2571750" y="62663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60536160-1749-47D6-9D23-145694C7D44C}"/>
            </a:ext>
          </a:extLst>
        </xdr:cNvPr>
        <xdr:cNvCxnSpPr/>
      </xdr:nvCxnSpPr>
      <xdr:spPr>
        <a:xfrm>
          <a:off x="2619375" y="6313987"/>
          <a:ext cx="809625" cy="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6C4CCF97-506B-475F-8F45-D652D51ED81E}"/>
            </a:ext>
          </a:extLst>
        </xdr:cNvPr>
        <xdr:cNvSpPr/>
      </xdr:nvSpPr>
      <xdr:spPr>
        <a:xfrm>
          <a:off x="1781175" y="61848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C75EC82D-3B5D-47EC-9890-15A73E0A0218}"/>
            </a:ext>
          </a:extLst>
        </xdr:cNvPr>
        <xdr:cNvCxnSpPr/>
      </xdr:nvCxnSpPr>
      <xdr:spPr>
        <a:xfrm>
          <a:off x="1828800" y="6232434"/>
          <a:ext cx="790575"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a:extLst>
            <a:ext uri="{FF2B5EF4-FFF2-40B4-BE49-F238E27FC236}">
              <a16:creationId xmlns:a16="http://schemas.microsoft.com/office/drawing/2014/main" id="{68732612-0F76-461E-93E7-0E0F353B399A}"/>
            </a:ext>
          </a:extLst>
        </xdr:cNvPr>
        <xdr:cNvSpPr/>
      </xdr:nvSpPr>
      <xdr:spPr>
        <a:xfrm>
          <a:off x="981075" y="6161586"/>
          <a:ext cx="8572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423D4664-3E4E-440E-8770-E9DD25E02DB1}"/>
            </a:ext>
          </a:extLst>
        </xdr:cNvPr>
        <xdr:cNvCxnSpPr/>
      </xdr:nvCxnSpPr>
      <xdr:spPr>
        <a:xfrm>
          <a:off x="1028700" y="6199687"/>
          <a:ext cx="8001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66733145-9519-4348-8A83-6E3F25E5FC6B}"/>
            </a:ext>
          </a:extLst>
        </xdr:cNvPr>
        <xdr:cNvSpPr txBox="1"/>
      </xdr:nvSpPr>
      <xdr:spPr>
        <a:xfrm>
          <a:off x="3239144" y="586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602F94A7-C3E4-4DF7-A0FB-3BAA3F7674C5}"/>
            </a:ext>
          </a:extLst>
        </xdr:cNvPr>
        <xdr:cNvSpPr txBox="1"/>
      </xdr:nvSpPr>
      <xdr:spPr>
        <a:xfrm>
          <a:off x="2439044" y="584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a:extLst>
            <a:ext uri="{FF2B5EF4-FFF2-40B4-BE49-F238E27FC236}">
              <a16:creationId xmlns:a16="http://schemas.microsoft.com/office/drawing/2014/main" id="{B917E794-3D60-4F0B-A9A3-0BF0166086C8}"/>
            </a:ext>
          </a:extLst>
        </xdr:cNvPr>
        <xdr:cNvSpPr txBox="1"/>
      </xdr:nvSpPr>
      <xdr:spPr>
        <a:xfrm>
          <a:off x="1648469" y="581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F0FDEB17-E69F-4DB3-AC2F-8D5851834785}"/>
            </a:ext>
          </a:extLst>
        </xdr:cNvPr>
        <xdr:cNvSpPr txBox="1"/>
      </xdr:nvSpPr>
      <xdr:spPr>
        <a:xfrm>
          <a:off x="848369" y="580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E6B62885-58D6-411B-94AA-17753D070C84}"/>
            </a:ext>
          </a:extLst>
        </xdr:cNvPr>
        <xdr:cNvSpPr txBox="1"/>
      </xdr:nvSpPr>
      <xdr:spPr>
        <a:xfrm>
          <a:off x="3239144" y="637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2E75F6DD-2762-49AE-8284-7C6CDD64C8F3}"/>
            </a:ext>
          </a:extLst>
        </xdr:cNvPr>
        <xdr:cNvSpPr txBox="1"/>
      </xdr:nvSpPr>
      <xdr:spPr>
        <a:xfrm>
          <a:off x="2439044" y="634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24E1E367-80C7-41DA-881A-F9E59416FA5A}"/>
            </a:ext>
          </a:extLst>
        </xdr:cNvPr>
        <xdr:cNvSpPr txBox="1"/>
      </xdr:nvSpPr>
      <xdr:spPr>
        <a:xfrm>
          <a:off x="1648469" y="62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B099F746-4513-4B37-AA9B-427B8F3DDD23}"/>
            </a:ext>
          </a:extLst>
        </xdr:cNvPr>
        <xdr:cNvSpPr txBox="1"/>
      </xdr:nvSpPr>
      <xdr:spPr>
        <a:xfrm>
          <a:off x="848369" y="624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763BEA-F5E2-4601-AE5E-82975228C64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6875BBA-4FC0-4451-9E82-94EF053C728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F27B6B-0700-4501-A360-B8A3744B7D8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8DCE440-AE54-4E25-8EEF-499481204B9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ACA4A4-585E-4ED0-A952-071398E32B55}"/>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3F56D65-D002-43FD-A3A9-7DF65056E97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B534F4-7BDA-419C-AB8C-7615F62E6FD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B87D32-C6C1-4965-B922-607EF3BB430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200600-0DE5-4FA9-8686-5CEB4616C947}"/>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84B46F-744E-41EA-87C3-58BFC9C59B3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3CD98D14-6C46-4865-822F-901A16E191B8}"/>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B8122E2F-F120-4949-BDF3-07177DA96FB3}"/>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FFE6971-4917-4362-9262-E855DDB78A31}"/>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4391DE14-00A7-4DB0-809D-D0A6C109C6FF}"/>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BF2B688C-B168-4C50-ABC1-9C81835C4C42}"/>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6F7B8D57-F71F-4367-8D8A-589F026B13AA}"/>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67525CB-3541-4BFF-B094-022A55007F8D}"/>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6C0CB0B7-4B13-47F3-9B8D-0EAA8CD15560}"/>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53EF9502-6CE2-48CE-B5F0-461A4DB2F094}"/>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DE4F490-76CF-4E2C-9441-AAC272F5D79C}"/>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2D49E094-EF1D-4A88-AF26-09057976A2F6}"/>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2FB9A166-EF96-4411-B1BF-35324B619B83}"/>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378EF6BC-5CB7-4981-A4E2-A837A3DF0134}"/>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19B35092-9CDE-40C5-B048-90F1E32D2D3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6CCF3E0D-2B78-42EF-8B6A-AC1F11C850C7}"/>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E1BFBC74-8096-44A6-BF70-DF8200E03B8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1653DE46-BB03-4AD2-8073-88DDE122EF3F}"/>
            </a:ext>
          </a:extLst>
        </xdr:cNvPr>
        <xdr:cNvCxnSpPr/>
      </xdr:nvCxnSpPr>
      <xdr:spPr>
        <a:xfrm flipV="1">
          <a:off x="9429115" y="5561693"/>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7C7CF6F6-90E1-420A-BEE4-B2AC9DE1F7F8}"/>
            </a:ext>
          </a:extLst>
        </xdr:cNvPr>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49778F10-8852-4507-B9F5-91AB12886E5C}"/>
            </a:ext>
          </a:extLst>
        </xdr:cNvPr>
        <xdr:cNvCxnSpPr/>
      </xdr:nvCxnSpPr>
      <xdr:spPr>
        <a:xfrm>
          <a:off x="9363075" y="68407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2AD624AD-BF7D-45CD-A233-B7391E9568AA}"/>
            </a:ext>
          </a:extLst>
        </xdr:cNvPr>
        <xdr:cNvSpPr txBox="1"/>
      </xdr:nvSpPr>
      <xdr:spPr>
        <a:xfrm>
          <a:off x="9467850" y="53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704CF2E9-ADA8-47E0-A36B-1BE4FE6E392F}"/>
            </a:ext>
          </a:extLst>
        </xdr:cNvPr>
        <xdr:cNvCxnSpPr/>
      </xdr:nvCxnSpPr>
      <xdr:spPr>
        <a:xfrm>
          <a:off x="9363075" y="55616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0E01BB01-46B0-4BF2-A6D6-A76DDBF68EB9}"/>
            </a:ext>
          </a:extLst>
        </xdr:cNvPr>
        <xdr:cNvSpPr txBox="1"/>
      </xdr:nvSpPr>
      <xdr:spPr>
        <a:xfrm>
          <a:off x="9467850" y="637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CB3F9F86-3DCD-4D80-BED3-C92E0C9C713E}"/>
            </a:ext>
          </a:extLst>
        </xdr:cNvPr>
        <xdr:cNvSpPr/>
      </xdr:nvSpPr>
      <xdr:spPr>
        <a:xfrm>
          <a:off x="9401175" y="63939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AB1AC796-313F-4E09-93F1-4D78F2762AEA}"/>
            </a:ext>
          </a:extLst>
        </xdr:cNvPr>
        <xdr:cNvSpPr/>
      </xdr:nvSpPr>
      <xdr:spPr>
        <a:xfrm>
          <a:off x="8639175" y="6393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フローチャート: 判断 125">
          <a:extLst>
            <a:ext uri="{FF2B5EF4-FFF2-40B4-BE49-F238E27FC236}">
              <a16:creationId xmlns:a16="http://schemas.microsoft.com/office/drawing/2014/main" id="{00E7C2EF-CE7D-488C-9BEE-6E83435CB4D9}"/>
            </a:ext>
          </a:extLst>
        </xdr:cNvPr>
        <xdr:cNvSpPr/>
      </xdr:nvSpPr>
      <xdr:spPr>
        <a:xfrm>
          <a:off x="7839075" y="64103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フローチャート: 判断 126">
          <a:extLst>
            <a:ext uri="{FF2B5EF4-FFF2-40B4-BE49-F238E27FC236}">
              <a16:creationId xmlns:a16="http://schemas.microsoft.com/office/drawing/2014/main" id="{5FD0A56E-710A-4BBF-ACE1-208F941A8E72}"/>
            </a:ext>
          </a:extLst>
        </xdr:cNvPr>
        <xdr:cNvSpPr/>
      </xdr:nvSpPr>
      <xdr:spPr>
        <a:xfrm>
          <a:off x="7029450" y="6410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28" name="フローチャート: 判断 127">
          <a:extLst>
            <a:ext uri="{FF2B5EF4-FFF2-40B4-BE49-F238E27FC236}">
              <a16:creationId xmlns:a16="http://schemas.microsoft.com/office/drawing/2014/main" id="{C84D1761-DBC1-469D-ADCB-679FBAEA3B91}"/>
            </a:ext>
          </a:extLst>
        </xdr:cNvPr>
        <xdr:cNvSpPr/>
      </xdr:nvSpPr>
      <xdr:spPr>
        <a:xfrm>
          <a:off x="6238875" y="63713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0B9AB2-C529-4225-9FB0-49689F1F552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9C268B1-2373-4936-A565-0473008C08C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C3483DB-2BE5-4B41-8C65-636A0AF6EA0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3E08362-43C0-492A-96F1-B909FB4D971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F768FE3C-375E-4CDA-BA0E-5E1E515D8C4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4" name="楕円 133">
          <a:extLst>
            <a:ext uri="{FF2B5EF4-FFF2-40B4-BE49-F238E27FC236}">
              <a16:creationId xmlns:a16="http://schemas.microsoft.com/office/drawing/2014/main" id="{FC95A024-3D60-4F65-A66D-D7B9A11A2C9D}"/>
            </a:ext>
          </a:extLst>
        </xdr:cNvPr>
        <xdr:cNvSpPr/>
      </xdr:nvSpPr>
      <xdr:spPr>
        <a:xfrm>
          <a:off x="9401175" y="58084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5" name="【図書館】&#10;一人当たり面積該当値テキスト">
          <a:extLst>
            <a:ext uri="{FF2B5EF4-FFF2-40B4-BE49-F238E27FC236}">
              <a16:creationId xmlns:a16="http://schemas.microsoft.com/office/drawing/2014/main" id="{B4AEE631-B71B-42E5-A156-DBF5165E14DD}"/>
            </a:ext>
          </a:extLst>
        </xdr:cNvPr>
        <xdr:cNvSpPr txBox="1"/>
      </xdr:nvSpPr>
      <xdr:spPr>
        <a:xfrm>
          <a:off x="9467850" y="56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36" name="楕円 135">
          <a:extLst>
            <a:ext uri="{FF2B5EF4-FFF2-40B4-BE49-F238E27FC236}">
              <a16:creationId xmlns:a16="http://schemas.microsoft.com/office/drawing/2014/main" id="{E05BE190-E9E0-4FE7-BA3D-8FE93D7FD8D2}"/>
            </a:ext>
          </a:extLst>
        </xdr:cNvPr>
        <xdr:cNvSpPr/>
      </xdr:nvSpPr>
      <xdr:spPr>
        <a:xfrm>
          <a:off x="8639175" y="5837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43543</xdr:rowOff>
    </xdr:to>
    <xdr:cxnSp macro="">
      <xdr:nvCxnSpPr>
        <xdr:cNvPr id="137" name="直線コネクタ 136">
          <a:extLst>
            <a:ext uri="{FF2B5EF4-FFF2-40B4-BE49-F238E27FC236}">
              <a16:creationId xmlns:a16="http://schemas.microsoft.com/office/drawing/2014/main" id="{A01B5A2A-8FBE-42AA-AA4B-F9A958D05663}"/>
            </a:ext>
          </a:extLst>
        </xdr:cNvPr>
        <xdr:cNvCxnSpPr/>
      </xdr:nvCxnSpPr>
      <xdr:spPr>
        <a:xfrm flipV="1">
          <a:off x="8686800" y="5846536"/>
          <a:ext cx="74295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9072</xdr:rowOff>
    </xdr:from>
    <xdr:to>
      <xdr:col>46</xdr:col>
      <xdr:colOff>38100</xdr:colOff>
      <xdr:row>36</xdr:row>
      <xdr:rowOff>110672</xdr:rowOff>
    </xdr:to>
    <xdr:sp macro="" textlink="">
      <xdr:nvSpPr>
        <xdr:cNvPr id="138" name="楕円 137">
          <a:extLst>
            <a:ext uri="{FF2B5EF4-FFF2-40B4-BE49-F238E27FC236}">
              <a16:creationId xmlns:a16="http://schemas.microsoft.com/office/drawing/2014/main" id="{01391DBC-A6A4-4117-A1AB-7418B824FCB7}"/>
            </a:ext>
          </a:extLst>
        </xdr:cNvPr>
        <xdr:cNvSpPr/>
      </xdr:nvSpPr>
      <xdr:spPr>
        <a:xfrm>
          <a:off x="7839075" y="5851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36</xdr:row>
      <xdr:rowOff>59872</xdr:rowOff>
    </xdr:to>
    <xdr:cxnSp macro="">
      <xdr:nvCxnSpPr>
        <xdr:cNvPr id="139" name="直線コネクタ 138">
          <a:extLst>
            <a:ext uri="{FF2B5EF4-FFF2-40B4-BE49-F238E27FC236}">
              <a16:creationId xmlns:a16="http://schemas.microsoft.com/office/drawing/2014/main" id="{30FE16A2-1801-438F-A020-660BDD04A725}"/>
            </a:ext>
          </a:extLst>
        </xdr:cNvPr>
        <xdr:cNvCxnSpPr/>
      </xdr:nvCxnSpPr>
      <xdr:spPr>
        <a:xfrm flipV="1">
          <a:off x="7886700" y="5885543"/>
          <a:ext cx="8001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147864</xdr:rowOff>
    </xdr:from>
    <xdr:to>
      <xdr:col>41</xdr:col>
      <xdr:colOff>101600</xdr:colOff>
      <xdr:row>36</xdr:row>
      <xdr:rowOff>78014</xdr:rowOff>
    </xdr:to>
    <xdr:sp macro="" textlink="">
      <xdr:nvSpPr>
        <xdr:cNvPr id="140" name="楕円 139">
          <a:extLst>
            <a:ext uri="{FF2B5EF4-FFF2-40B4-BE49-F238E27FC236}">
              <a16:creationId xmlns:a16="http://schemas.microsoft.com/office/drawing/2014/main" id="{21C34CE9-68A8-46A0-91A6-70982B83D437}"/>
            </a:ext>
          </a:extLst>
        </xdr:cNvPr>
        <xdr:cNvSpPr/>
      </xdr:nvSpPr>
      <xdr:spPr>
        <a:xfrm>
          <a:off x="7029450" y="5821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27214</xdr:rowOff>
    </xdr:from>
    <xdr:to>
      <xdr:col>45</xdr:col>
      <xdr:colOff>177800</xdr:colOff>
      <xdr:row>36</xdr:row>
      <xdr:rowOff>59872</xdr:rowOff>
    </xdr:to>
    <xdr:cxnSp macro="">
      <xdr:nvCxnSpPr>
        <xdr:cNvPr id="141" name="直線コネクタ 140">
          <a:extLst>
            <a:ext uri="{FF2B5EF4-FFF2-40B4-BE49-F238E27FC236}">
              <a16:creationId xmlns:a16="http://schemas.microsoft.com/office/drawing/2014/main" id="{F7C2BCFD-258D-4134-966B-5F0FAEE338E8}"/>
            </a:ext>
          </a:extLst>
        </xdr:cNvPr>
        <xdr:cNvCxnSpPr/>
      </xdr:nvCxnSpPr>
      <xdr:spPr>
        <a:xfrm>
          <a:off x="7077075" y="5869214"/>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42" name="楕円 141">
          <a:extLst>
            <a:ext uri="{FF2B5EF4-FFF2-40B4-BE49-F238E27FC236}">
              <a16:creationId xmlns:a16="http://schemas.microsoft.com/office/drawing/2014/main" id="{5A274C37-FD08-42C6-909E-42319E04E18C}"/>
            </a:ext>
          </a:extLst>
        </xdr:cNvPr>
        <xdr:cNvSpPr/>
      </xdr:nvSpPr>
      <xdr:spPr>
        <a:xfrm>
          <a:off x="6238875" y="543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36</xdr:row>
      <xdr:rowOff>27214</xdr:rowOff>
    </xdr:to>
    <xdr:cxnSp macro="">
      <xdr:nvCxnSpPr>
        <xdr:cNvPr id="143" name="直線コネクタ 142">
          <a:extLst>
            <a:ext uri="{FF2B5EF4-FFF2-40B4-BE49-F238E27FC236}">
              <a16:creationId xmlns:a16="http://schemas.microsoft.com/office/drawing/2014/main" id="{50946541-6C6A-4E9C-A9D1-1216B69D200A}"/>
            </a:ext>
          </a:extLst>
        </xdr:cNvPr>
        <xdr:cNvCxnSpPr/>
      </xdr:nvCxnSpPr>
      <xdr:spPr>
        <a:xfrm>
          <a:off x="6286500" y="5486400"/>
          <a:ext cx="790575" cy="3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44" name="n_1aveValue【図書館】&#10;一人当たり面積">
          <a:extLst>
            <a:ext uri="{FF2B5EF4-FFF2-40B4-BE49-F238E27FC236}">
              <a16:creationId xmlns:a16="http://schemas.microsoft.com/office/drawing/2014/main" id="{688A2DCA-96C2-49D8-A522-10A06096100E}"/>
            </a:ext>
          </a:extLst>
        </xdr:cNvPr>
        <xdr:cNvSpPr txBox="1"/>
      </xdr:nvSpPr>
      <xdr:spPr>
        <a:xfrm>
          <a:off x="8458277" y="648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5" name="n_2aveValue【図書館】&#10;一人当たり面積">
          <a:extLst>
            <a:ext uri="{FF2B5EF4-FFF2-40B4-BE49-F238E27FC236}">
              <a16:creationId xmlns:a16="http://schemas.microsoft.com/office/drawing/2014/main" id="{D0DD714C-1E18-4F39-BAB2-BAC42F3A3FDE}"/>
            </a:ext>
          </a:extLst>
        </xdr:cNvPr>
        <xdr:cNvSpPr txBox="1"/>
      </xdr:nvSpPr>
      <xdr:spPr>
        <a:xfrm>
          <a:off x="76772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aveValue【図書館】&#10;一人当たり面積">
          <a:extLst>
            <a:ext uri="{FF2B5EF4-FFF2-40B4-BE49-F238E27FC236}">
              <a16:creationId xmlns:a16="http://schemas.microsoft.com/office/drawing/2014/main" id="{977203AB-6380-4B72-BA91-FB7BBA8FAF2A}"/>
            </a:ext>
          </a:extLst>
        </xdr:cNvPr>
        <xdr:cNvSpPr txBox="1"/>
      </xdr:nvSpPr>
      <xdr:spPr>
        <a:xfrm>
          <a:off x="686760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142620</xdr:rowOff>
    </xdr:from>
    <xdr:ext cx="469744" cy="259045"/>
    <xdr:sp macro="" textlink="">
      <xdr:nvSpPr>
        <xdr:cNvPr id="147" name="n_4aveValue【図書館】&#10;一人当たり面積">
          <a:extLst>
            <a:ext uri="{FF2B5EF4-FFF2-40B4-BE49-F238E27FC236}">
              <a16:creationId xmlns:a16="http://schemas.microsoft.com/office/drawing/2014/main" id="{1822FE29-9E75-4A51-9F2C-DE3BDC14C360}"/>
            </a:ext>
          </a:extLst>
        </xdr:cNvPr>
        <xdr:cNvSpPr txBox="1"/>
      </xdr:nvSpPr>
      <xdr:spPr>
        <a:xfrm>
          <a:off x="6067502" y="64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48" name="n_1mainValue【図書館】&#10;一人当たり面積">
          <a:extLst>
            <a:ext uri="{FF2B5EF4-FFF2-40B4-BE49-F238E27FC236}">
              <a16:creationId xmlns:a16="http://schemas.microsoft.com/office/drawing/2014/main" id="{20D6101F-F65F-4B3F-8785-FB4FB59D3083}"/>
            </a:ext>
          </a:extLst>
        </xdr:cNvPr>
        <xdr:cNvSpPr txBox="1"/>
      </xdr:nvSpPr>
      <xdr:spPr>
        <a:xfrm>
          <a:off x="8458277"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127199</xdr:rowOff>
    </xdr:from>
    <xdr:ext cx="469744" cy="259045"/>
    <xdr:sp macro="" textlink="">
      <xdr:nvSpPr>
        <xdr:cNvPr id="149" name="n_2mainValue【図書館】&#10;一人当たり面積">
          <a:extLst>
            <a:ext uri="{FF2B5EF4-FFF2-40B4-BE49-F238E27FC236}">
              <a16:creationId xmlns:a16="http://schemas.microsoft.com/office/drawing/2014/main" id="{FBAA3BBA-16F9-415B-A9CD-A5A682F1B86A}"/>
            </a:ext>
          </a:extLst>
        </xdr:cNvPr>
        <xdr:cNvSpPr txBox="1"/>
      </xdr:nvSpPr>
      <xdr:spPr>
        <a:xfrm>
          <a:off x="7677227"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94541</xdr:rowOff>
    </xdr:from>
    <xdr:ext cx="469744" cy="259045"/>
    <xdr:sp macro="" textlink="">
      <xdr:nvSpPr>
        <xdr:cNvPr id="150" name="n_3mainValue【図書館】&#10;一人当たり面積">
          <a:extLst>
            <a:ext uri="{FF2B5EF4-FFF2-40B4-BE49-F238E27FC236}">
              <a16:creationId xmlns:a16="http://schemas.microsoft.com/office/drawing/2014/main" id="{D1253C29-A940-4725-A6A4-4545CCE70A2C}"/>
            </a:ext>
          </a:extLst>
        </xdr:cNvPr>
        <xdr:cNvSpPr txBox="1"/>
      </xdr:nvSpPr>
      <xdr:spPr>
        <a:xfrm>
          <a:off x="6867602" y="5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51" name="n_4mainValue【図書館】&#10;一人当たり面積">
          <a:extLst>
            <a:ext uri="{FF2B5EF4-FFF2-40B4-BE49-F238E27FC236}">
              <a16:creationId xmlns:a16="http://schemas.microsoft.com/office/drawing/2014/main" id="{4E219222-8CED-48CF-BE2B-28B3CFF111C1}"/>
            </a:ext>
          </a:extLst>
        </xdr:cNvPr>
        <xdr:cNvSpPr txBox="1"/>
      </xdr:nvSpPr>
      <xdr:spPr>
        <a:xfrm>
          <a:off x="6067502"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90BCB24-3F9C-4656-91FC-19F2B2BF9F4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C392578-8BF7-4711-B1B9-EEA279BDF9B4}"/>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A96EFE0B-8605-46E2-99F2-5FB712AF111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AB1EC0F-5401-4A2A-9ED0-D91CF9C2951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8C4D8E0F-0FC0-49DB-B19D-EE5852F6854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F37F884F-A3EF-4582-9F42-005EBAF7F347}"/>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50BA051E-2F68-450B-9DA7-59A8CEEDDD9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62D42D77-4FC8-479C-9912-099B7A5A4050}"/>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C65B9FB5-86F3-43F5-8B28-8E370B2C013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41B4843-FCD5-4420-A88C-0915186DB2E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E71EB674-E579-45CD-96E6-E54A4D4327C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5E8C48B-C1EA-4DB5-BAE8-294145F7AC5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9F4DC02A-805F-42E1-BB2D-E6DBA898F762}"/>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66CE26E-07B4-47C4-A0B4-C9784CFF80F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78FD8D41-F04E-4354-81F8-CFD10819C08C}"/>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A4412E41-FE31-481B-A41A-2A7EBDCD0173}"/>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9F8A36AE-16BA-4FF0-A532-374E7EE9826E}"/>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958A3B6-BFBB-4B69-B958-7D742245A9E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E0B715C9-2BE4-4859-91A2-4E4DB5B1F093}"/>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351D5C7-D59F-4BC4-8593-0E85A3737578}"/>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E325F948-A32E-4E0C-8169-B6DD80BFCE8C}"/>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CE56989-AAEA-4E36-90B2-D082652C065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E923C1C8-0553-4A60-BE90-65A08640C329}"/>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4D447CD-1139-48C5-8D23-0A00F232DF5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7CE65249-E6DD-4F13-BF34-56B664246A8C}"/>
            </a:ext>
          </a:extLst>
        </xdr:cNvPr>
        <xdr:cNvCxnSpPr/>
      </xdr:nvCxnSpPr>
      <xdr:spPr>
        <a:xfrm flipV="1">
          <a:off x="4180840" y="9145270"/>
          <a:ext cx="0" cy="115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EAD9378-5CC8-4C0F-A66A-244A840C778D}"/>
            </a:ext>
          </a:extLst>
        </xdr:cNvPr>
        <xdr:cNvSpPr txBox="1"/>
      </xdr:nvSpPr>
      <xdr:spPr>
        <a:xfrm>
          <a:off x="4219575"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928923E4-AE47-471D-8C75-5F482E1B659D}"/>
            </a:ext>
          </a:extLst>
        </xdr:cNvPr>
        <xdr:cNvCxnSpPr/>
      </xdr:nvCxnSpPr>
      <xdr:spPr>
        <a:xfrm>
          <a:off x="4105275" y="10299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15594F7-395F-418B-B9ED-C941FF765680}"/>
            </a:ext>
          </a:extLst>
        </xdr:cNvPr>
        <xdr:cNvSpPr txBox="1"/>
      </xdr:nvSpPr>
      <xdr:spPr>
        <a:xfrm>
          <a:off x="4219575" y="892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2789C370-DD32-493E-A9E7-C26BF214C60C}"/>
            </a:ext>
          </a:extLst>
        </xdr:cNvPr>
        <xdr:cNvCxnSpPr/>
      </xdr:nvCxnSpPr>
      <xdr:spPr>
        <a:xfrm>
          <a:off x="4105275" y="9145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4354890-0748-4222-8DE6-4CE82E9038D7}"/>
            </a:ext>
          </a:extLst>
        </xdr:cNvPr>
        <xdr:cNvSpPr txBox="1"/>
      </xdr:nvSpPr>
      <xdr:spPr>
        <a:xfrm>
          <a:off x="42195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F9E8D264-E592-4141-8AB2-F7447F40D678}"/>
            </a:ext>
          </a:extLst>
        </xdr:cNvPr>
        <xdr:cNvSpPr/>
      </xdr:nvSpPr>
      <xdr:spPr>
        <a:xfrm>
          <a:off x="4124325" y="9732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83" name="フローチャート: 判断 182">
          <a:extLst>
            <a:ext uri="{FF2B5EF4-FFF2-40B4-BE49-F238E27FC236}">
              <a16:creationId xmlns:a16="http://schemas.microsoft.com/office/drawing/2014/main" id="{6CE67B5C-B8FB-414C-9735-8F788D9FCBDC}"/>
            </a:ext>
          </a:extLst>
        </xdr:cNvPr>
        <xdr:cNvSpPr/>
      </xdr:nvSpPr>
      <xdr:spPr>
        <a:xfrm>
          <a:off x="3381375" y="9684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4" name="フローチャート: 判断 183">
          <a:extLst>
            <a:ext uri="{FF2B5EF4-FFF2-40B4-BE49-F238E27FC236}">
              <a16:creationId xmlns:a16="http://schemas.microsoft.com/office/drawing/2014/main" id="{84F5FDE8-0807-460B-A4FD-71703C85596B}"/>
            </a:ext>
          </a:extLst>
        </xdr:cNvPr>
        <xdr:cNvSpPr/>
      </xdr:nvSpPr>
      <xdr:spPr>
        <a:xfrm>
          <a:off x="2571750" y="9658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5" name="フローチャート: 判断 184">
          <a:extLst>
            <a:ext uri="{FF2B5EF4-FFF2-40B4-BE49-F238E27FC236}">
              <a16:creationId xmlns:a16="http://schemas.microsoft.com/office/drawing/2014/main" id="{DE75A5D1-0409-45FC-8912-122B856905C8}"/>
            </a:ext>
          </a:extLst>
        </xdr:cNvPr>
        <xdr:cNvSpPr/>
      </xdr:nvSpPr>
      <xdr:spPr>
        <a:xfrm>
          <a:off x="1781175" y="9627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6" name="フローチャート: 判断 185">
          <a:extLst>
            <a:ext uri="{FF2B5EF4-FFF2-40B4-BE49-F238E27FC236}">
              <a16:creationId xmlns:a16="http://schemas.microsoft.com/office/drawing/2014/main" id="{EE44B567-450F-4688-98A2-D1ED968C3D03}"/>
            </a:ext>
          </a:extLst>
        </xdr:cNvPr>
        <xdr:cNvSpPr/>
      </xdr:nvSpPr>
      <xdr:spPr>
        <a:xfrm>
          <a:off x="981075" y="9627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9BDAA72-8902-4F84-A707-BB5608FC8AD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52054B-8601-4A56-9A62-1577450CE99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B7F7A4F-F978-44DA-AE02-DBA68BB41D2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F83BBA5-7248-4C91-BA65-0A0240B4887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64C8151-B975-4779-993E-9263F6790F0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92" name="楕円 191">
          <a:extLst>
            <a:ext uri="{FF2B5EF4-FFF2-40B4-BE49-F238E27FC236}">
              <a16:creationId xmlns:a16="http://schemas.microsoft.com/office/drawing/2014/main" id="{C5BEFD85-CD72-4F13-B4D8-503B83130A13}"/>
            </a:ext>
          </a:extLst>
        </xdr:cNvPr>
        <xdr:cNvSpPr/>
      </xdr:nvSpPr>
      <xdr:spPr>
        <a:xfrm>
          <a:off x="4124325" y="9571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CE90031-056B-4CA6-83CD-E0EE443091C2}"/>
            </a:ext>
          </a:extLst>
        </xdr:cNvPr>
        <xdr:cNvSpPr txBox="1"/>
      </xdr:nvSpPr>
      <xdr:spPr>
        <a:xfrm>
          <a:off x="4219575"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94" name="楕円 193">
          <a:extLst>
            <a:ext uri="{FF2B5EF4-FFF2-40B4-BE49-F238E27FC236}">
              <a16:creationId xmlns:a16="http://schemas.microsoft.com/office/drawing/2014/main" id="{D0E1A658-A31B-449A-9C49-F4C2A11BBE24}"/>
            </a:ext>
          </a:extLst>
        </xdr:cNvPr>
        <xdr:cNvSpPr/>
      </xdr:nvSpPr>
      <xdr:spPr>
        <a:xfrm>
          <a:off x="3381375" y="972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60</xdr:row>
      <xdr:rowOff>38100</xdr:rowOff>
    </xdr:to>
    <xdr:cxnSp macro="">
      <xdr:nvCxnSpPr>
        <xdr:cNvPr id="195" name="直線コネクタ 194">
          <a:extLst>
            <a:ext uri="{FF2B5EF4-FFF2-40B4-BE49-F238E27FC236}">
              <a16:creationId xmlns:a16="http://schemas.microsoft.com/office/drawing/2014/main" id="{7E9597B9-CD20-40D1-9E04-145A02EA4D62}"/>
            </a:ext>
          </a:extLst>
        </xdr:cNvPr>
        <xdr:cNvCxnSpPr/>
      </xdr:nvCxnSpPr>
      <xdr:spPr>
        <a:xfrm flipV="1">
          <a:off x="3429000" y="9629140"/>
          <a:ext cx="752475"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6" name="楕円 195">
          <a:extLst>
            <a:ext uri="{FF2B5EF4-FFF2-40B4-BE49-F238E27FC236}">
              <a16:creationId xmlns:a16="http://schemas.microsoft.com/office/drawing/2014/main" id="{E63474B9-A828-4FBC-9ECB-C559FDACFFBB}"/>
            </a:ext>
          </a:extLst>
        </xdr:cNvPr>
        <xdr:cNvSpPr/>
      </xdr:nvSpPr>
      <xdr:spPr>
        <a:xfrm>
          <a:off x="2571750" y="9722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41910</xdr:rowOff>
    </xdr:to>
    <xdr:cxnSp macro="">
      <xdr:nvCxnSpPr>
        <xdr:cNvPr id="197" name="直線コネクタ 196">
          <a:extLst>
            <a:ext uri="{FF2B5EF4-FFF2-40B4-BE49-F238E27FC236}">
              <a16:creationId xmlns:a16="http://schemas.microsoft.com/office/drawing/2014/main" id="{2DBD68AD-CF80-4E11-B17F-1B34154044FF}"/>
            </a:ext>
          </a:extLst>
        </xdr:cNvPr>
        <xdr:cNvCxnSpPr/>
      </xdr:nvCxnSpPr>
      <xdr:spPr>
        <a:xfrm flipV="1">
          <a:off x="2619375" y="976312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8" name="楕円 197">
          <a:extLst>
            <a:ext uri="{FF2B5EF4-FFF2-40B4-BE49-F238E27FC236}">
              <a16:creationId xmlns:a16="http://schemas.microsoft.com/office/drawing/2014/main" id="{4F545347-ED0B-402B-8ED5-4C8233380570}"/>
            </a:ext>
          </a:extLst>
        </xdr:cNvPr>
        <xdr:cNvSpPr/>
      </xdr:nvSpPr>
      <xdr:spPr>
        <a:xfrm>
          <a:off x="1781175" y="968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41910</xdr:rowOff>
    </xdr:to>
    <xdr:cxnSp macro="">
      <xdr:nvCxnSpPr>
        <xdr:cNvPr id="199" name="直線コネクタ 198">
          <a:extLst>
            <a:ext uri="{FF2B5EF4-FFF2-40B4-BE49-F238E27FC236}">
              <a16:creationId xmlns:a16="http://schemas.microsoft.com/office/drawing/2014/main" id="{A24E8DEF-2CD8-4F2E-8412-4525E7FBD8C0}"/>
            </a:ext>
          </a:extLst>
        </xdr:cNvPr>
        <xdr:cNvCxnSpPr/>
      </xdr:nvCxnSpPr>
      <xdr:spPr>
        <a:xfrm>
          <a:off x="1828800" y="9725025"/>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200" name="楕円 199">
          <a:extLst>
            <a:ext uri="{FF2B5EF4-FFF2-40B4-BE49-F238E27FC236}">
              <a16:creationId xmlns:a16="http://schemas.microsoft.com/office/drawing/2014/main" id="{E598C028-DB1B-4784-9BF7-5D57A5E46CB1}"/>
            </a:ext>
          </a:extLst>
        </xdr:cNvPr>
        <xdr:cNvSpPr/>
      </xdr:nvSpPr>
      <xdr:spPr>
        <a:xfrm>
          <a:off x="981075" y="9665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0</xdr:rowOff>
    </xdr:to>
    <xdr:cxnSp macro="">
      <xdr:nvCxnSpPr>
        <xdr:cNvPr id="201" name="直線コネクタ 200">
          <a:extLst>
            <a:ext uri="{FF2B5EF4-FFF2-40B4-BE49-F238E27FC236}">
              <a16:creationId xmlns:a16="http://schemas.microsoft.com/office/drawing/2014/main" id="{ABC6A20D-65B9-4AB4-827C-F1A1BB5E4E1C}"/>
            </a:ext>
          </a:extLst>
        </xdr:cNvPr>
        <xdr:cNvCxnSpPr/>
      </xdr:nvCxnSpPr>
      <xdr:spPr>
        <a:xfrm>
          <a:off x="1028700" y="9722485"/>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71137</xdr:rowOff>
    </xdr:from>
    <xdr:ext cx="405111" cy="259045"/>
    <xdr:sp macro="" textlink="">
      <xdr:nvSpPr>
        <xdr:cNvPr id="202" name="n_1aveValue【体育館・プール】&#10;有形固定資産減価償却率">
          <a:extLst>
            <a:ext uri="{FF2B5EF4-FFF2-40B4-BE49-F238E27FC236}">
              <a16:creationId xmlns:a16="http://schemas.microsoft.com/office/drawing/2014/main" id="{1DA87125-2493-41D9-AE83-0127EFFEE96D}"/>
            </a:ext>
          </a:extLst>
        </xdr:cNvPr>
        <xdr:cNvSpPr txBox="1"/>
      </xdr:nvSpPr>
      <xdr:spPr>
        <a:xfrm>
          <a:off x="3239144"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3" name="n_2aveValue【体育館・プール】&#10;有形固定資産減価償却率">
          <a:extLst>
            <a:ext uri="{FF2B5EF4-FFF2-40B4-BE49-F238E27FC236}">
              <a16:creationId xmlns:a16="http://schemas.microsoft.com/office/drawing/2014/main" id="{67371E18-BCE7-47BA-9ECC-7A782EB48932}"/>
            </a:ext>
          </a:extLst>
        </xdr:cNvPr>
        <xdr:cNvSpPr txBox="1"/>
      </xdr:nvSpPr>
      <xdr:spPr>
        <a:xfrm>
          <a:off x="2439044"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4" name="n_3aveValue【体育館・プール】&#10;有形固定資産減価償却率">
          <a:extLst>
            <a:ext uri="{FF2B5EF4-FFF2-40B4-BE49-F238E27FC236}">
              <a16:creationId xmlns:a16="http://schemas.microsoft.com/office/drawing/2014/main" id="{475D5202-8CDA-4D45-9A5B-113D763DBC2F}"/>
            </a:ext>
          </a:extLst>
        </xdr:cNvPr>
        <xdr:cNvSpPr txBox="1"/>
      </xdr:nvSpPr>
      <xdr:spPr>
        <a:xfrm>
          <a:off x="1648469"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5" name="n_4aveValue【体育館・プール】&#10;有形固定資産減価償却率">
          <a:extLst>
            <a:ext uri="{FF2B5EF4-FFF2-40B4-BE49-F238E27FC236}">
              <a16:creationId xmlns:a16="http://schemas.microsoft.com/office/drawing/2014/main" id="{66B3880E-E60B-455D-A1CF-53F114A50E48}"/>
            </a:ext>
          </a:extLst>
        </xdr:cNvPr>
        <xdr:cNvSpPr txBox="1"/>
      </xdr:nvSpPr>
      <xdr:spPr>
        <a:xfrm>
          <a:off x="848369"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206" name="n_1mainValue【体育館・プール】&#10;有形固定資産減価償却率">
          <a:extLst>
            <a:ext uri="{FF2B5EF4-FFF2-40B4-BE49-F238E27FC236}">
              <a16:creationId xmlns:a16="http://schemas.microsoft.com/office/drawing/2014/main" id="{11B08A26-3CDE-4B10-B8A0-DEE4FF2E4FD0}"/>
            </a:ext>
          </a:extLst>
        </xdr:cNvPr>
        <xdr:cNvSpPr txBox="1"/>
      </xdr:nvSpPr>
      <xdr:spPr>
        <a:xfrm>
          <a:off x="32391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7" name="n_2mainValue【体育館・プール】&#10;有形固定資産減価償却率">
          <a:extLst>
            <a:ext uri="{FF2B5EF4-FFF2-40B4-BE49-F238E27FC236}">
              <a16:creationId xmlns:a16="http://schemas.microsoft.com/office/drawing/2014/main" id="{6496AFF1-5973-471E-A567-23D2ED459DA8}"/>
            </a:ext>
          </a:extLst>
        </xdr:cNvPr>
        <xdr:cNvSpPr txBox="1"/>
      </xdr:nvSpPr>
      <xdr:spPr>
        <a:xfrm>
          <a:off x="2439044"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8" name="n_3mainValue【体育館・プール】&#10;有形固定資産減価償却率">
          <a:extLst>
            <a:ext uri="{FF2B5EF4-FFF2-40B4-BE49-F238E27FC236}">
              <a16:creationId xmlns:a16="http://schemas.microsoft.com/office/drawing/2014/main" id="{3430923F-E629-4598-9956-A4F2397266B1}"/>
            </a:ext>
          </a:extLst>
        </xdr:cNvPr>
        <xdr:cNvSpPr txBox="1"/>
      </xdr:nvSpPr>
      <xdr:spPr>
        <a:xfrm>
          <a:off x="1648469"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9" name="n_4mainValue【体育館・プール】&#10;有形固定資産減価償却率">
          <a:extLst>
            <a:ext uri="{FF2B5EF4-FFF2-40B4-BE49-F238E27FC236}">
              <a16:creationId xmlns:a16="http://schemas.microsoft.com/office/drawing/2014/main" id="{7EA83AB2-1D36-4CC9-9A8F-8B3BABC6F701}"/>
            </a:ext>
          </a:extLst>
        </xdr:cNvPr>
        <xdr:cNvSpPr txBox="1"/>
      </xdr:nvSpPr>
      <xdr:spPr>
        <a:xfrm>
          <a:off x="848369"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C2BDB01-E8DA-4D2A-BA38-FE9D4F146CD8}"/>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DF8142C4-C4CE-4ACE-9B15-168B07831F7A}"/>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5D09F1D2-919F-4E32-A508-668320D9D7D0}"/>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793F645-BA05-402A-AE24-D3F9E5DAB03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27F3CC6-D52E-4694-94DD-89765CCA6CC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93B3B75-9D3D-4358-A90B-DC0BDD87A52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CA1F4BB-204B-4DB3-9A15-8384FCCE7900}"/>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FC57326-A5D5-45EE-A159-5492C27F4C4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718449D-95C0-4F85-A7F0-A9CB2D188C0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3D77AF5-2DFB-4068-96C5-0D82EC68994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AC2D995-EC61-4603-9B4E-8F6E75E02B94}"/>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DCC6C532-4301-4AF3-98BF-36DE216A1FCD}"/>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16D538CD-F942-4790-9E51-7F0A17535FA2}"/>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57B5086A-4678-4A2A-A18C-56F6AF4DFA9E}"/>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66B469A-0601-4463-8785-EBA07F7A38C6}"/>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076C8C7-42F2-4B26-BD6F-26CD253AB1A3}"/>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59EE1355-7421-41A8-8C96-5D929AF6EC52}"/>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3B12F432-AFE3-4BCD-BFB4-66AF6BCB4BEE}"/>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613CBA5-5A90-4A84-A839-3C6D867D3F85}"/>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E504EA1-381E-400A-84DE-38998E37B197}"/>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D773166F-9944-44FE-B8A9-D76FC930AEC3}"/>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45449F8-8FC8-4D91-989A-81F48A85D9E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D244F685-17EA-428D-A46C-1BD815413FE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CDC7D6-408F-4FBE-A615-795C32EFCB8F}"/>
            </a:ext>
          </a:extLst>
        </xdr:cNvPr>
        <xdr:cNvCxnSpPr/>
      </xdr:nvCxnSpPr>
      <xdr:spPr>
        <a:xfrm flipV="1">
          <a:off x="9429115" y="908812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C40D9963-2A0C-4DE8-B19B-1D657DB9B49E}"/>
            </a:ext>
          </a:extLst>
        </xdr:cNvPr>
        <xdr:cNvSpPr txBox="1"/>
      </xdr:nvSpPr>
      <xdr:spPr>
        <a:xfrm>
          <a:off x="9467850" y="1043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681A9F88-2DF7-4A68-86ED-D08D0C98ADFF}"/>
            </a:ext>
          </a:extLst>
        </xdr:cNvPr>
        <xdr:cNvCxnSpPr/>
      </xdr:nvCxnSpPr>
      <xdr:spPr>
        <a:xfrm>
          <a:off x="9363075" y="104273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A2BF4521-2CBB-4FA9-B6B7-D113F6F0ACEA}"/>
            </a:ext>
          </a:extLst>
        </xdr:cNvPr>
        <xdr:cNvSpPr txBox="1"/>
      </xdr:nvSpPr>
      <xdr:spPr>
        <a:xfrm>
          <a:off x="9467850" y="887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27FBF8E9-0826-445E-AB87-DC95BFF21D55}"/>
            </a:ext>
          </a:extLst>
        </xdr:cNvPr>
        <xdr:cNvCxnSpPr/>
      </xdr:nvCxnSpPr>
      <xdr:spPr>
        <a:xfrm>
          <a:off x="9363075" y="90881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ECE3D164-0CD0-46BB-9D45-EDE6F887DC74}"/>
            </a:ext>
          </a:extLst>
        </xdr:cNvPr>
        <xdr:cNvSpPr txBox="1"/>
      </xdr:nvSpPr>
      <xdr:spPr>
        <a:xfrm>
          <a:off x="9467850" y="1004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ED68EBC9-74B5-4DF9-844A-AB710CF352A3}"/>
            </a:ext>
          </a:extLst>
        </xdr:cNvPr>
        <xdr:cNvSpPr/>
      </xdr:nvSpPr>
      <xdr:spPr>
        <a:xfrm>
          <a:off x="9401175" y="100609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101600</xdr:rowOff>
    </xdr:from>
    <xdr:to>
      <xdr:col>50</xdr:col>
      <xdr:colOff>165100</xdr:colOff>
      <xdr:row>63</xdr:row>
      <xdr:rowOff>31750</xdr:rowOff>
    </xdr:to>
    <xdr:sp macro="" textlink="">
      <xdr:nvSpPr>
        <xdr:cNvPr id="240" name="フローチャート: 判断 239">
          <a:extLst>
            <a:ext uri="{FF2B5EF4-FFF2-40B4-BE49-F238E27FC236}">
              <a16:creationId xmlns:a16="http://schemas.microsoft.com/office/drawing/2014/main" id="{A8927A29-4EA4-4537-AC97-AFF22EC6FFDE}"/>
            </a:ext>
          </a:extLst>
        </xdr:cNvPr>
        <xdr:cNvSpPr/>
      </xdr:nvSpPr>
      <xdr:spPr>
        <a:xfrm>
          <a:off x="8639175" y="10153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102870</xdr:rowOff>
    </xdr:from>
    <xdr:to>
      <xdr:col>46</xdr:col>
      <xdr:colOff>38100</xdr:colOff>
      <xdr:row>63</xdr:row>
      <xdr:rowOff>33020</xdr:rowOff>
    </xdr:to>
    <xdr:sp macro="" textlink="">
      <xdr:nvSpPr>
        <xdr:cNvPr id="241" name="フローチャート: 判断 240">
          <a:extLst>
            <a:ext uri="{FF2B5EF4-FFF2-40B4-BE49-F238E27FC236}">
              <a16:creationId xmlns:a16="http://schemas.microsoft.com/office/drawing/2014/main" id="{DDABEF95-0D50-4606-A160-E6C68576F2A9}"/>
            </a:ext>
          </a:extLst>
        </xdr:cNvPr>
        <xdr:cNvSpPr/>
      </xdr:nvSpPr>
      <xdr:spPr>
        <a:xfrm>
          <a:off x="7839075" y="101549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42" name="フローチャート: 判断 241">
          <a:extLst>
            <a:ext uri="{FF2B5EF4-FFF2-40B4-BE49-F238E27FC236}">
              <a16:creationId xmlns:a16="http://schemas.microsoft.com/office/drawing/2014/main" id="{5ECD5F63-47CE-40DB-BDEE-47BAD6E0EFF9}"/>
            </a:ext>
          </a:extLst>
        </xdr:cNvPr>
        <xdr:cNvSpPr/>
      </xdr:nvSpPr>
      <xdr:spPr>
        <a:xfrm>
          <a:off x="7029450" y="101549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3" name="フローチャート: 判断 242">
          <a:extLst>
            <a:ext uri="{FF2B5EF4-FFF2-40B4-BE49-F238E27FC236}">
              <a16:creationId xmlns:a16="http://schemas.microsoft.com/office/drawing/2014/main" id="{8FB8ED3E-7F95-49AE-9048-3C10D31420B6}"/>
            </a:ext>
          </a:extLst>
        </xdr:cNvPr>
        <xdr:cNvSpPr/>
      </xdr:nvSpPr>
      <xdr:spPr>
        <a:xfrm>
          <a:off x="6238875" y="10173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6783CA-F878-4893-8B1D-BD98FAEFD7A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A79D386-C735-4185-8CD2-27237AEE33AC}"/>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0F08A36-D80E-45E9-9B20-6A0FE5DD6FF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6B5FEA7-8C27-43F1-8120-5905DA61210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7DE3CF0-2D54-4323-886C-C97F2E4AAF86}"/>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9" name="楕円 248">
          <a:extLst>
            <a:ext uri="{FF2B5EF4-FFF2-40B4-BE49-F238E27FC236}">
              <a16:creationId xmlns:a16="http://schemas.microsoft.com/office/drawing/2014/main" id="{2FD9717C-4986-4BB1-9AA5-D0A96DF00795}"/>
            </a:ext>
          </a:extLst>
        </xdr:cNvPr>
        <xdr:cNvSpPr/>
      </xdr:nvSpPr>
      <xdr:spPr>
        <a:xfrm>
          <a:off x="9401175" y="10029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50" name="【体育館・プール】&#10;一人当たり面積該当値テキスト">
          <a:extLst>
            <a:ext uri="{FF2B5EF4-FFF2-40B4-BE49-F238E27FC236}">
              <a16:creationId xmlns:a16="http://schemas.microsoft.com/office/drawing/2014/main" id="{444F87BD-699C-45CD-A88E-EADBFE82F77A}"/>
            </a:ext>
          </a:extLst>
        </xdr:cNvPr>
        <xdr:cNvSpPr txBox="1"/>
      </xdr:nvSpPr>
      <xdr:spPr>
        <a:xfrm>
          <a:off x="946785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152400</xdr:rowOff>
    </xdr:from>
    <xdr:to>
      <xdr:col>50</xdr:col>
      <xdr:colOff>165100</xdr:colOff>
      <xdr:row>62</xdr:row>
      <xdr:rowOff>82550</xdr:rowOff>
    </xdr:to>
    <xdr:sp macro="" textlink="">
      <xdr:nvSpPr>
        <xdr:cNvPr id="251" name="楕円 250">
          <a:extLst>
            <a:ext uri="{FF2B5EF4-FFF2-40B4-BE49-F238E27FC236}">
              <a16:creationId xmlns:a16="http://schemas.microsoft.com/office/drawing/2014/main" id="{A8C65A3A-9CB7-4315-9B24-C42219C72AF9}"/>
            </a:ext>
          </a:extLst>
        </xdr:cNvPr>
        <xdr:cNvSpPr/>
      </xdr:nvSpPr>
      <xdr:spPr>
        <a:xfrm>
          <a:off x="863917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31750</xdr:rowOff>
    </xdr:to>
    <xdr:cxnSp macro="">
      <xdr:nvCxnSpPr>
        <xdr:cNvPr id="252" name="直線コネクタ 251">
          <a:extLst>
            <a:ext uri="{FF2B5EF4-FFF2-40B4-BE49-F238E27FC236}">
              <a16:creationId xmlns:a16="http://schemas.microsoft.com/office/drawing/2014/main" id="{215255B6-5081-4294-9670-00555ED9EB90}"/>
            </a:ext>
          </a:extLst>
        </xdr:cNvPr>
        <xdr:cNvCxnSpPr/>
      </xdr:nvCxnSpPr>
      <xdr:spPr>
        <a:xfrm flipV="1">
          <a:off x="8686800" y="10077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53" name="楕円 252">
          <a:extLst>
            <a:ext uri="{FF2B5EF4-FFF2-40B4-BE49-F238E27FC236}">
              <a16:creationId xmlns:a16="http://schemas.microsoft.com/office/drawing/2014/main" id="{EEE2B019-4C6B-4F2D-B775-4755CC2ACC8A}"/>
            </a:ext>
          </a:extLst>
        </xdr:cNvPr>
        <xdr:cNvSpPr/>
      </xdr:nvSpPr>
      <xdr:spPr>
        <a:xfrm>
          <a:off x="7839075" y="1004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31750</xdr:rowOff>
    </xdr:from>
    <xdr:to>
      <xdr:col>50</xdr:col>
      <xdr:colOff>114300</xdr:colOff>
      <xdr:row>62</xdr:row>
      <xdr:rowOff>38100</xdr:rowOff>
    </xdr:to>
    <xdr:cxnSp macro="">
      <xdr:nvCxnSpPr>
        <xdr:cNvPr id="254" name="直線コネクタ 253">
          <a:extLst>
            <a:ext uri="{FF2B5EF4-FFF2-40B4-BE49-F238E27FC236}">
              <a16:creationId xmlns:a16="http://schemas.microsoft.com/office/drawing/2014/main" id="{8A1363A6-D8AE-47B1-BCCC-9011F2B069A8}"/>
            </a:ext>
          </a:extLst>
        </xdr:cNvPr>
        <xdr:cNvCxnSpPr/>
      </xdr:nvCxnSpPr>
      <xdr:spPr>
        <a:xfrm flipV="1">
          <a:off x="7886700" y="100774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5" name="楕円 254">
          <a:extLst>
            <a:ext uri="{FF2B5EF4-FFF2-40B4-BE49-F238E27FC236}">
              <a16:creationId xmlns:a16="http://schemas.microsoft.com/office/drawing/2014/main" id="{023570F7-8694-40CC-BEC1-EFC8100325ED}"/>
            </a:ext>
          </a:extLst>
        </xdr:cNvPr>
        <xdr:cNvSpPr/>
      </xdr:nvSpPr>
      <xdr:spPr>
        <a:xfrm>
          <a:off x="7029450" y="10046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6" name="直線コネクタ 255">
          <a:extLst>
            <a:ext uri="{FF2B5EF4-FFF2-40B4-BE49-F238E27FC236}">
              <a16:creationId xmlns:a16="http://schemas.microsoft.com/office/drawing/2014/main" id="{305C7ACD-E4DC-471A-AABC-0E05AD68DADB}"/>
            </a:ext>
          </a:extLst>
        </xdr:cNvPr>
        <xdr:cNvCxnSpPr/>
      </xdr:nvCxnSpPr>
      <xdr:spPr>
        <a:xfrm flipV="1">
          <a:off x="7077075" y="1008697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7" name="楕円 256">
          <a:extLst>
            <a:ext uri="{FF2B5EF4-FFF2-40B4-BE49-F238E27FC236}">
              <a16:creationId xmlns:a16="http://schemas.microsoft.com/office/drawing/2014/main" id="{2BC9DBE4-E783-4CDF-B1F5-926E1EBBB9AE}"/>
            </a:ext>
          </a:extLst>
        </xdr:cNvPr>
        <xdr:cNvSpPr/>
      </xdr:nvSpPr>
      <xdr:spPr>
        <a:xfrm>
          <a:off x="6238875" y="1005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45720</xdr:rowOff>
    </xdr:to>
    <xdr:cxnSp macro="">
      <xdr:nvCxnSpPr>
        <xdr:cNvPr id="258" name="直線コネクタ 257">
          <a:extLst>
            <a:ext uri="{FF2B5EF4-FFF2-40B4-BE49-F238E27FC236}">
              <a16:creationId xmlns:a16="http://schemas.microsoft.com/office/drawing/2014/main" id="{9A8A6A41-3DCC-43BC-86C3-BCF1CF1C1ACA}"/>
            </a:ext>
          </a:extLst>
        </xdr:cNvPr>
        <xdr:cNvCxnSpPr/>
      </xdr:nvCxnSpPr>
      <xdr:spPr>
        <a:xfrm flipV="1">
          <a:off x="6286500" y="1009396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22877</xdr:rowOff>
    </xdr:from>
    <xdr:ext cx="469744" cy="259045"/>
    <xdr:sp macro="" textlink="">
      <xdr:nvSpPr>
        <xdr:cNvPr id="259" name="n_1aveValue【体育館・プール】&#10;一人当たり面積">
          <a:extLst>
            <a:ext uri="{FF2B5EF4-FFF2-40B4-BE49-F238E27FC236}">
              <a16:creationId xmlns:a16="http://schemas.microsoft.com/office/drawing/2014/main" id="{927E90AF-9750-48BC-8A6F-A4E38C87AD2F}"/>
            </a:ext>
          </a:extLst>
        </xdr:cNvPr>
        <xdr:cNvSpPr txBox="1"/>
      </xdr:nvSpPr>
      <xdr:spPr>
        <a:xfrm>
          <a:off x="8458277"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260" name="n_2aveValue【体育館・プール】&#10;一人当たり面積">
          <a:extLst>
            <a:ext uri="{FF2B5EF4-FFF2-40B4-BE49-F238E27FC236}">
              <a16:creationId xmlns:a16="http://schemas.microsoft.com/office/drawing/2014/main" id="{38F425BF-2551-4354-B450-182534963C5B}"/>
            </a:ext>
          </a:extLst>
        </xdr:cNvPr>
        <xdr:cNvSpPr txBox="1"/>
      </xdr:nvSpPr>
      <xdr:spPr>
        <a:xfrm>
          <a:off x="76772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61" name="n_3aveValue【体育館・プール】&#10;一人当たり面積">
          <a:extLst>
            <a:ext uri="{FF2B5EF4-FFF2-40B4-BE49-F238E27FC236}">
              <a16:creationId xmlns:a16="http://schemas.microsoft.com/office/drawing/2014/main" id="{20DD79A8-04C6-4665-8ABD-DF14192C3F85}"/>
            </a:ext>
          </a:extLst>
        </xdr:cNvPr>
        <xdr:cNvSpPr txBox="1"/>
      </xdr:nvSpPr>
      <xdr:spPr>
        <a:xfrm>
          <a:off x="68676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43197</xdr:rowOff>
    </xdr:from>
    <xdr:ext cx="469744" cy="259045"/>
    <xdr:sp macro="" textlink="">
      <xdr:nvSpPr>
        <xdr:cNvPr id="262" name="n_4aveValue【体育館・プール】&#10;一人当たり面積">
          <a:extLst>
            <a:ext uri="{FF2B5EF4-FFF2-40B4-BE49-F238E27FC236}">
              <a16:creationId xmlns:a16="http://schemas.microsoft.com/office/drawing/2014/main" id="{D0E1F70E-8668-4C34-9DC4-6CFFC00D6DC6}"/>
            </a:ext>
          </a:extLst>
        </xdr:cNvPr>
        <xdr:cNvSpPr txBox="1"/>
      </xdr:nvSpPr>
      <xdr:spPr>
        <a:xfrm>
          <a:off x="6067502"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99077</xdr:rowOff>
    </xdr:from>
    <xdr:ext cx="469744" cy="259045"/>
    <xdr:sp macro="" textlink="">
      <xdr:nvSpPr>
        <xdr:cNvPr id="263" name="n_1mainValue【体育館・プール】&#10;一人当たり面積">
          <a:extLst>
            <a:ext uri="{FF2B5EF4-FFF2-40B4-BE49-F238E27FC236}">
              <a16:creationId xmlns:a16="http://schemas.microsoft.com/office/drawing/2014/main" id="{0368B659-B665-4B07-BE3A-4D53F90539EB}"/>
            </a:ext>
          </a:extLst>
        </xdr:cNvPr>
        <xdr:cNvSpPr txBox="1"/>
      </xdr:nvSpPr>
      <xdr:spPr>
        <a:xfrm>
          <a:off x="845827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64" name="n_2mainValue【体育館・プール】&#10;一人当たり面積">
          <a:extLst>
            <a:ext uri="{FF2B5EF4-FFF2-40B4-BE49-F238E27FC236}">
              <a16:creationId xmlns:a16="http://schemas.microsoft.com/office/drawing/2014/main" id="{636B2461-B1D9-497C-8B1F-848B96A338A7}"/>
            </a:ext>
          </a:extLst>
        </xdr:cNvPr>
        <xdr:cNvSpPr txBox="1"/>
      </xdr:nvSpPr>
      <xdr:spPr>
        <a:xfrm>
          <a:off x="76772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65" name="n_3mainValue【体育館・プール】&#10;一人当たり面積">
          <a:extLst>
            <a:ext uri="{FF2B5EF4-FFF2-40B4-BE49-F238E27FC236}">
              <a16:creationId xmlns:a16="http://schemas.microsoft.com/office/drawing/2014/main" id="{F7DF03EA-2981-46DB-BE98-C5155C4E90AF}"/>
            </a:ext>
          </a:extLst>
        </xdr:cNvPr>
        <xdr:cNvSpPr txBox="1"/>
      </xdr:nvSpPr>
      <xdr:spPr>
        <a:xfrm>
          <a:off x="6867602"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6" name="n_4mainValue【体育館・プール】&#10;一人当たり面積">
          <a:extLst>
            <a:ext uri="{FF2B5EF4-FFF2-40B4-BE49-F238E27FC236}">
              <a16:creationId xmlns:a16="http://schemas.microsoft.com/office/drawing/2014/main" id="{6A7EF367-9A7C-44A6-BCAA-CD809E983B37}"/>
            </a:ext>
          </a:extLst>
        </xdr:cNvPr>
        <xdr:cNvSpPr txBox="1"/>
      </xdr:nvSpPr>
      <xdr:spPr>
        <a:xfrm>
          <a:off x="6067502" y="98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DC75C36-E753-4493-9E7D-22836D6DE7A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45A664ED-C635-4F33-8EE1-8C10A078135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72C9194-46BA-4089-8AE0-3C852D3F637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1648650-43A7-45A7-B379-82C93E7F5E6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29CAF62-21D3-4D84-985D-BF0CD78B65C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855C0FF-4921-48D1-AACD-40B26183793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8304B6FE-0BEB-48BE-B322-3475FB9CF86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27E5EE5-637C-4E9D-A5DD-D227F380B00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27B451A-B0D4-46B7-8B74-E8F2787C646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54347229-B35B-4059-B77A-49D358F3160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5960942-9E2C-4DD8-A5D1-7FF2F4A543D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76EA7B00-73B1-4391-9744-B7905004595C}"/>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F4E32CF-E182-4A0F-ABB9-5C7CB08E661A}"/>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A1DE9DE1-3274-4E21-BCDE-81698F779BF1}"/>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4400D8A-D732-474F-8BA1-481F0B2C2683}"/>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B585391E-F5D1-416F-9BEF-D78CCCECDAD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2C17008C-2033-40F8-8DDF-011C642740DA}"/>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6F1A505-52BD-4F39-825D-D74E7DE0AF5A}"/>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E805BE2-F539-4C45-B0C2-9463EFF36F12}"/>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54004D8A-30FF-4E3D-BB59-F79A2462F942}"/>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9E65661B-A922-4269-880E-91DE8494097C}"/>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174F65E-FACE-4666-9B29-D6C3169106A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0ED9A50-87F7-4D9C-8445-3DEECE708813}"/>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CBB3168-4F0D-40C6-8489-3B3779EB9163}"/>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7CE2FA1-11F8-4881-8FDD-4AF012C8CC8D}"/>
            </a:ext>
          </a:extLst>
        </xdr:cNvPr>
        <xdr:cNvCxnSpPr/>
      </xdr:nvCxnSpPr>
      <xdr:spPr>
        <a:xfrm flipV="1">
          <a:off x="4180840" y="12524739"/>
          <a:ext cx="0" cy="1524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60D1D382-4488-426F-97E8-DC074E401D07}"/>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722E718D-2C13-4C42-8A13-68F594DBFFB3}"/>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15F91A3-090D-4836-8B3E-EA253E25F472}"/>
            </a:ext>
          </a:extLst>
        </xdr:cNvPr>
        <xdr:cNvSpPr txBox="1"/>
      </xdr:nvSpPr>
      <xdr:spPr>
        <a:xfrm>
          <a:off x="4219575" y="1231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FB5FBEC4-077E-4C5B-83BE-08E1CA05B6A7}"/>
            </a:ext>
          </a:extLst>
        </xdr:cNvPr>
        <xdr:cNvCxnSpPr/>
      </xdr:nvCxnSpPr>
      <xdr:spPr>
        <a:xfrm>
          <a:off x="4105275" y="12524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5E2DB864-4F43-498A-9E22-663DA39A4B97}"/>
            </a:ext>
          </a:extLst>
        </xdr:cNvPr>
        <xdr:cNvSpPr txBox="1"/>
      </xdr:nvSpPr>
      <xdr:spPr>
        <a:xfrm>
          <a:off x="4219575"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5B900DE4-A0C5-4BAC-A3FB-AA63E73A89AA}"/>
            </a:ext>
          </a:extLst>
        </xdr:cNvPr>
        <xdr:cNvSpPr/>
      </xdr:nvSpPr>
      <xdr:spPr>
        <a:xfrm>
          <a:off x="4124325" y="132505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8" name="フローチャート: 判断 297">
          <a:extLst>
            <a:ext uri="{FF2B5EF4-FFF2-40B4-BE49-F238E27FC236}">
              <a16:creationId xmlns:a16="http://schemas.microsoft.com/office/drawing/2014/main" id="{D215164D-3695-4166-9C5A-E94432882B32}"/>
            </a:ext>
          </a:extLst>
        </xdr:cNvPr>
        <xdr:cNvSpPr/>
      </xdr:nvSpPr>
      <xdr:spPr>
        <a:xfrm>
          <a:off x="3381375" y="133451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9" name="フローチャート: 判断 298">
          <a:extLst>
            <a:ext uri="{FF2B5EF4-FFF2-40B4-BE49-F238E27FC236}">
              <a16:creationId xmlns:a16="http://schemas.microsoft.com/office/drawing/2014/main" id="{73643AB7-47CE-4002-A9BF-A86F1C838CAB}"/>
            </a:ext>
          </a:extLst>
        </xdr:cNvPr>
        <xdr:cNvSpPr/>
      </xdr:nvSpPr>
      <xdr:spPr>
        <a:xfrm>
          <a:off x="2571750" y="133134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300" name="フローチャート: 判断 299">
          <a:extLst>
            <a:ext uri="{FF2B5EF4-FFF2-40B4-BE49-F238E27FC236}">
              <a16:creationId xmlns:a16="http://schemas.microsoft.com/office/drawing/2014/main" id="{FB8384CF-A4E8-4645-8FE5-A12E34775CA2}"/>
            </a:ext>
          </a:extLst>
        </xdr:cNvPr>
        <xdr:cNvSpPr/>
      </xdr:nvSpPr>
      <xdr:spPr>
        <a:xfrm>
          <a:off x="1781175" y="1336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301" name="フローチャート: 判断 300">
          <a:extLst>
            <a:ext uri="{FF2B5EF4-FFF2-40B4-BE49-F238E27FC236}">
              <a16:creationId xmlns:a16="http://schemas.microsoft.com/office/drawing/2014/main" id="{6E5F90A1-CA36-4F29-8132-A2D69AD26293}"/>
            </a:ext>
          </a:extLst>
        </xdr:cNvPr>
        <xdr:cNvSpPr/>
      </xdr:nvSpPr>
      <xdr:spPr>
        <a:xfrm>
          <a:off x="981075" y="133343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E44F73-9D2C-4099-B403-0178B044AA8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CCD13D-8120-4D34-92FC-01CB1D3C867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326FDA2-DDC6-47AB-B0AF-C76F2DA6462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1B1771E-193B-4298-8EC8-74AEF835254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273FAE3-3AE4-415F-AE0F-1FD2A31C650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7" name="楕円 306">
          <a:extLst>
            <a:ext uri="{FF2B5EF4-FFF2-40B4-BE49-F238E27FC236}">
              <a16:creationId xmlns:a16="http://schemas.microsoft.com/office/drawing/2014/main" id="{81AE4B96-BE82-43A5-BD0E-752BBB36FCBF}"/>
            </a:ext>
          </a:extLst>
        </xdr:cNvPr>
        <xdr:cNvSpPr/>
      </xdr:nvSpPr>
      <xdr:spPr>
        <a:xfrm>
          <a:off x="4124325" y="13298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1D2D44B-3364-44BF-BD9A-875D62D12AB9}"/>
            </a:ext>
          </a:extLst>
        </xdr:cNvPr>
        <xdr:cNvSpPr txBox="1"/>
      </xdr:nvSpPr>
      <xdr:spPr>
        <a:xfrm>
          <a:off x="4219575"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9" name="楕円 308">
          <a:extLst>
            <a:ext uri="{FF2B5EF4-FFF2-40B4-BE49-F238E27FC236}">
              <a16:creationId xmlns:a16="http://schemas.microsoft.com/office/drawing/2014/main" id="{418CC182-EF13-46B9-8681-065D75D810C2}"/>
            </a:ext>
          </a:extLst>
        </xdr:cNvPr>
        <xdr:cNvSpPr/>
      </xdr:nvSpPr>
      <xdr:spPr>
        <a:xfrm>
          <a:off x="3381375" y="13255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64770</xdr:rowOff>
    </xdr:to>
    <xdr:cxnSp macro="">
      <xdr:nvCxnSpPr>
        <xdr:cNvPr id="310" name="直線コネクタ 309">
          <a:extLst>
            <a:ext uri="{FF2B5EF4-FFF2-40B4-BE49-F238E27FC236}">
              <a16:creationId xmlns:a16="http://schemas.microsoft.com/office/drawing/2014/main" id="{DA86DBF7-A900-4BA4-97EA-0F27C415B5EA}"/>
            </a:ext>
          </a:extLst>
        </xdr:cNvPr>
        <xdr:cNvCxnSpPr/>
      </xdr:nvCxnSpPr>
      <xdr:spPr>
        <a:xfrm>
          <a:off x="3429000" y="13293725"/>
          <a:ext cx="75247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11" name="楕円 310">
          <a:extLst>
            <a:ext uri="{FF2B5EF4-FFF2-40B4-BE49-F238E27FC236}">
              <a16:creationId xmlns:a16="http://schemas.microsoft.com/office/drawing/2014/main" id="{CB67F3B5-1A70-4735-92A9-F61A308087E0}"/>
            </a:ext>
          </a:extLst>
        </xdr:cNvPr>
        <xdr:cNvSpPr/>
      </xdr:nvSpPr>
      <xdr:spPr>
        <a:xfrm>
          <a:off x="2571750" y="13305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68580</xdr:rowOff>
    </xdr:to>
    <xdr:cxnSp macro="">
      <xdr:nvCxnSpPr>
        <xdr:cNvPr id="312" name="直線コネクタ 311">
          <a:extLst>
            <a:ext uri="{FF2B5EF4-FFF2-40B4-BE49-F238E27FC236}">
              <a16:creationId xmlns:a16="http://schemas.microsoft.com/office/drawing/2014/main" id="{9301564E-40CE-49B7-AAB3-19ADA9102BBF}"/>
            </a:ext>
          </a:extLst>
        </xdr:cNvPr>
        <xdr:cNvCxnSpPr/>
      </xdr:nvCxnSpPr>
      <xdr:spPr>
        <a:xfrm flipV="1">
          <a:off x="2619375" y="13293725"/>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3" name="楕円 312">
          <a:extLst>
            <a:ext uri="{FF2B5EF4-FFF2-40B4-BE49-F238E27FC236}">
              <a16:creationId xmlns:a16="http://schemas.microsoft.com/office/drawing/2014/main" id="{2944B9E6-5B99-4660-B7C6-23FC40FDBE22}"/>
            </a:ext>
          </a:extLst>
        </xdr:cNvPr>
        <xdr:cNvSpPr/>
      </xdr:nvSpPr>
      <xdr:spPr>
        <a:xfrm>
          <a:off x="1781175" y="1326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68580</xdr:rowOff>
    </xdr:to>
    <xdr:cxnSp macro="">
      <xdr:nvCxnSpPr>
        <xdr:cNvPr id="314" name="直線コネクタ 313">
          <a:extLst>
            <a:ext uri="{FF2B5EF4-FFF2-40B4-BE49-F238E27FC236}">
              <a16:creationId xmlns:a16="http://schemas.microsoft.com/office/drawing/2014/main" id="{305D13D7-DC8F-4898-B1FB-82229628D91E}"/>
            </a:ext>
          </a:extLst>
        </xdr:cNvPr>
        <xdr:cNvCxnSpPr/>
      </xdr:nvCxnSpPr>
      <xdr:spPr>
        <a:xfrm>
          <a:off x="1828800" y="1330642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88264</xdr:rowOff>
    </xdr:from>
    <xdr:to>
      <xdr:col>6</xdr:col>
      <xdr:colOff>38100</xdr:colOff>
      <xdr:row>82</xdr:row>
      <xdr:rowOff>18414</xdr:rowOff>
    </xdr:to>
    <xdr:sp macro="" textlink="">
      <xdr:nvSpPr>
        <xdr:cNvPr id="315" name="楕円 314">
          <a:extLst>
            <a:ext uri="{FF2B5EF4-FFF2-40B4-BE49-F238E27FC236}">
              <a16:creationId xmlns:a16="http://schemas.microsoft.com/office/drawing/2014/main" id="{27AC8F22-CCDE-41BC-9FB8-1E489698DEAD}"/>
            </a:ext>
          </a:extLst>
        </xdr:cNvPr>
        <xdr:cNvSpPr/>
      </xdr:nvSpPr>
      <xdr:spPr>
        <a:xfrm>
          <a:off x="981075" y="132105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82</xdr:row>
      <xdr:rowOff>19050</xdr:rowOff>
    </xdr:to>
    <xdr:cxnSp macro="">
      <xdr:nvCxnSpPr>
        <xdr:cNvPr id="316" name="直線コネクタ 315">
          <a:extLst>
            <a:ext uri="{FF2B5EF4-FFF2-40B4-BE49-F238E27FC236}">
              <a16:creationId xmlns:a16="http://schemas.microsoft.com/office/drawing/2014/main" id="{888516A2-F2FC-4DCE-A40D-6F00952B9B18}"/>
            </a:ext>
          </a:extLst>
        </xdr:cNvPr>
        <xdr:cNvCxnSpPr/>
      </xdr:nvCxnSpPr>
      <xdr:spPr>
        <a:xfrm>
          <a:off x="1028700" y="13267689"/>
          <a:ext cx="8001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7" name="n_1aveValue【福祉施設】&#10;有形固定資産減価償却率">
          <a:extLst>
            <a:ext uri="{FF2B5EF4-FFF2-40B4-BE49-F238E27FC236}">
              <a16:creationId xmlns:a16="http://schemas.microsoft.com/office/drawing/2014/main" id="{4C57B8E1-3D48-4077-939B-4B489FD4758A}"/>
            </a:ext>
          </a:extLst>
        </xdr:cNvPr>
        <xdr:cNvSpPr txBox="1"/>
      </xdr:nvSpPr>
      <xdr:spPr>
        <a:xfrm>
          <a:off x="32391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18" name="n_2aveValue【福祉施設】&#10;有形固定資産減価償却率">
          <a:extLst>
            <a:ext uri="{FF2B5EF4-FFF2-40B4-BE49-F238E27FC236}">
              <a16:creationId xmlns:a16="http://schemas.microsoft.com/office/drawing/2014/main" id="{78995815-43E0-4A2A-AC59-952ED997A780}"/>
            </a:ext>
          </a:extLst>
        </xdr:cNvPr>
        <xdr:cNvSpPr txBox="1"/>
      </xdr:nvSpPr>
      <xdr:spPr>
        <a:xfrm>
          <a:off x="24390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19" name="n_3aveValue【福祉施設】&#10;有形固定資産減価償却率">
          <a:extLst>
            <a:ext uri="{FF2B5EF4-FFF2-40B4-BE49-F238E27FC236}">
              <a16:creationId xmlns:a16="http://schemas.microsoft.com/office/drawing/2014/main" id="{59D419AC-E046-4502-9BE4-2AA2450E7005}"/>
            </a:ext>
          </a:extLst>
        </xdr:cNvPr>
        <xdr:cNvSpPr txBox="1"/>
      </xdr:nvSpPr>
      <xdr:spPr>
        <a:xfrm>
          <a:off x="1648469"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0" name="n_4aveValue【福祉施設】&#10;有形固定資産減価償却率">
          <a:extLst>
            <a:ext uri="{FF2B5EF4-FFF2-40B4-BE49-F238E27FC236}">
              <a16:creationId xmlns:a16="http://schemas.microsoft.com/office/drawing/2014/main" id="{CB835394-EE63-4A4E-9F25-4A31120D4529}"/>
            </a:ext>
          </a:extLst>
        </xdr:cNvPr>
        <xdr:cNvSpPr txBox="1"/>
      </xdr:nvSpPr>
      <xdr:spPr>
        <a:xfrm>
          <a:off x="848369"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21" name="n_1mainValue【福祉施設】&#10;有形固定資産減価償却率">
          <a:extLst>
            <a:ext uri="{FF2B5EF4-FFF2-40B4-BE49-F238E27FC236}">
              <a16:creationId xmlns:a16="http://schemas.microsoft.com/office/drawing/2014/main" id="{BAB692BF-33B5-4E67-B327-AC127B4B65F9}"/>
            </a:ext>
          </a:extLst>
        </xdr:cNvPr>
        <xdr:cNvSpPr txBox="1"/>
      </xdr:nvSpPr>
      <xdr:spPr>
        <a:xfrm>
          <a:off x="32391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22" name="n_2mainValue【福祉施設】&#10;有形固定資産減価償却率">
          <a:extLst>
            <a:ext uri="{FF2B5EF4-FFF2-40B4-BE49-F238E27FC236}">
              <a16:creationId xmlns:a16="http://schemas.microsoft.com/office/drawing/2014/main" id="{BC137821-F5A9-457E-BF4B-4C0B789FF63C}"/>
            </a:ext>
          </a:extLst>
        </xdr:cNvPr>
        <xdr:cNvSpPr txBox="1"/>
      </xdr:nvSpPr>
      <xdr:spPr>
        <a:xfrm>
          <a:off x="24390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23" name="n_3mainValue【福祉施設】&#10;有形固定資産減価償却率">
          <a:extLst>
            <a:ext uri="{FF2B5EF4-FFF2-40B4-BE49-F238E27FC236}">
              <a16:creationId xmlns:a16="http://schemas.microsoft.com/office/drawing/2014/main" id="{882BA5FE-2011-493F-BF6E-F7D3D9632AF2}"/>
            </a:ext>
          </a:extLst>
        </xdr:cNvPr>
        <xdr:cNvSpPr txBox="1"/>
      </xdr:nvSpPr>
      <xdr:spPr>
        <a:xfrm>
          <a:off x="1648469"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34941</xdr:rowOff>
    </xdr:from>
    <xdr:ext cx="405111" cy="259045"/>
    <xdr:sp macro="" textlink="">
      <xdr:nvSpPr>
        <xdr:cNvPr id="324" name="n_4mainValue【福祉施設】&#10;有形固定資産減価償却率">
          <a:extLst>
            <a:ext uri="{FF2B5EF4-FFF2-40B4-BE49-F238E27FC236}">
              <a16:creationId xmlns:a16="http://schemas.microsoft.com/office/drawing/2014/main" id="{051DC4DA-5B7D-4450-BF52-A14B2E90A45F}"/>
            </a:ext>
          </a:extLst>
        </xdr:cNvPr>
        <xdr:cNvSpPr txBox="1"/>
      </xdr:nvSpPr>
      <xdr:spPr>
        <a:xfrm>
          <a:off x="848369"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6DE1036-36A3-44B0-9367-C33CAF40AA7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6342898-6C14-4C06-96F0-0765579ABA7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C071A09-BF35-4583-AEEF-2C9CA77D0C4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3D0B066-87F4-4E1B-AC37-F27B108DFD4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F6EC298-E6C1-4E54-9FAD-AE87C56AF0C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FAB1B6D-0772-46DB-B56C-58469BC50E2E}"/>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433757C-2A17-4C27-80B6-C67C0ACC825A}"/>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98EE0CC-A6AB-43A8-840B-A248DB95F5F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21974CC-13D8-4BE2-85A8-EA372F894B2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16C3B698-1A64-4CD7-81F7-4285B3CB200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1499356C-1FF0-48E9-ADC7-23BED6299BC5}"/>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D465B520-D753-4377-BB20-6D70572C2989}"/>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D866C52B-3D8D-4D76-BE46-EAB45FFA2F3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F64CA6EB-F6D7-425E-B74F-C67DB1BA42A2}"/>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773C1555-F417-491E-B7A6-B00F504B2635}"/>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5970D0ED-EF17-4023-AB89-DCEC3B3A4E08}"/>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D9E848D3-E62D-4A05-B35B-56D2952CCBD1}"/>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F83A433-3760-47F2-BAD2-0084AA0A5737}"/>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6A2FA181-2DD5-4B6D-BCC7-082FE776EC51}"/>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6986F496-250F-43C9-91D1-6B290AA94F8C}"/>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CC858A5-5EC9-4D7B-AB34-87645164A33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37FE030-72CC-4FB3-A876-E42A3F8B030C}"/>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C77E2573-9DA3-47FE-AFA4-F800186D356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FAD54FC1-B5BC-4833-A3FB-FE8CC7CBA2A4}"/>
            </a:ext>
          </a:extLst>
        </xdr:cNvPr>
        <xdr:cNvCxnSpPr/>
      </xdr:nvCxnSpPr>
      <xdr:spPr>
        <a:xfrm flipV="1">
          <a:off x="9429115" y="126384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39421591-0EEA-4339-828C-16BB453C2C7A}"/>
            </a:ext>
          </a:extLst>
        </xdr:cNvPr>
        <xdr:cNvSpPr txBox="1"/>
      </xdr:nvSpPr>
      <xdr:spPr>
        <a:xfrm>
          <a:off x="9467850"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FA813024-0066-40D9-8A50-AA82ED756A4B}"/>
            </a:ext>
          </a:extLst>
        </xdr:cNvPr>
        <xdr:cNvCxnSpPr/>
      </xdr:nvCxnSpPr>
      <xdr:spPr>
        <a:xfrm>
          <a:off x="9363075" y="140233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4DF56842-86AF-4538-BE63-D8DEB6788D59}"/>
            </a:ext>
          </a:extLst>
        </xdr:cNvPr>
        <xdr:cNvSpPr txBox="1"/>
      </xdr:nvSpPr>
      <xdr:spPr>
        <a:xfrm>
          <a:off x="9467850" y="124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2BD1292A-0063-4E20-AA5C-B49585181E0E}"/>
            </a:ext>
          </a:extLst>
        </xdr:cNvPr>
        <xdr:cNvCxnSpPr/>
      </xdr:nvCxnSpPr>
      <xdr:spPr>
        <a:xfrm>
          <a:off x="9363075" y="126384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EC97FCEC-C06B-4976-8A7C-9FC76408C8BD}"/>
            </a:ext>
          </a:extLst>
        </xdr:cNvPr>
        <xdr:cNvSpPr txBox="1"/>
      </xdr:nvSpPr>
      <xdr:spPr>
        <a:xfrm>
          <a:off x="9467850"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98491605-C106-41BE-A534-3D2A0BB59934}"/>
            </a:ext>
          </a:extLst>
        </xdr:cNvPr>
        <xdr:cNvSpPr/>
      </xdr:nvSpPr>
      <xdr:spPr>
        <a:xfrm>
          <a:off x="9401175" y="135921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2539</xdr:rowOff>
    </xdr:from>
    <xdr:to>
      <xdr:col>50</xdr:col>
      <xdr:colOff>165100</xdr:colOff>
      <xdr:row>85</xdr:row>
      <xdr:rowOff>104139</xdr:rowOff>
    </xdr:to>
    <xdr:sp macro="" textlink="">
      <xdr:nvSpPr>
        <xdr:cNvPr id="355" name="フローチャート: 判断 354">
          <a:extLst>
            <a:ext uri="{FF2B5EF4-FFF2-40B4-BE49-F238E27FC236}">
              <a16:creationId xmlns:a16="http://schemas.microsoft.com/office/drawing/2014/main" id="{45D01DDB-510C-4BDD-8296-1E314ED5CEA7}"/>
            </a:ext>
          </a:extLst>
        </xdr:cNvPr>
        <xdr:cNvSpPr/>
      </xdr:nvSpPr>
      <xdr:spPr>
        <a:xfrm>
          <a:off x="8639175" y="137756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6" name="フローチャート: 判断 355">
          <a:extLst>
            <a:ext uri="{FF2B5EF4-FFF2-40B4-BE49-F238E27FC236}">
              <a16:creationId xmlns:a16="http://schemas.microsoft.com/office/drawing/2014/main" id="{00B70B84-7EB7-44C1-924A-115823326279}"/>
            </a:ext>
          </a:extLst>
        </xdr:cNvPr>
        <xdr:cNvSpPr/>
      </xdr:nvSpPr>
      <xdr:spPr>
        <a:xfrm>
          <a:off x="7839075" y="13775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7" name="フローチャート: 判断 356">
          <a:extLst>
            <a:ext uri="{FF2B5EF4-FFF2-40B4-BE49-F238E27FC236}">
              <a16:creationId xmlns:a16="http://schemas.microsoft.com/office/drawing/2014/main" id="{DEAD89C7-A89A-4948-B609-EA4DF7553D03}"/>
            </a:ext>
          </a:extLst>
        </xdr:cNvPr>
        <xdr:cNvSpPr/>
      </xdr:nvSpPr>
      <xdr:spPr>
        <a:xfrm>
          <a:off x="7029450" y="137947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8" name="フローチャート: 判断 357">
          <a:extLst>
            <a:ext uri="{FF2B5EF4-FFF2-40B4-BE49-F238E27FC236}">
              <a16:creationId xmlns:a16="http://schemas.microsoft.com/office/drawing/2014/main" id="{92F58F94-08DE-44C8-ADFB-BCAC9A0C64A4}"/>
            </a:ext>
          </a:extLst>
        </xdr:cNvPr>
        <xdr:cNvSpPr/>
      </xdr:nvSpPr>
      <xdr:spPr>
        <a:xfrm>
          <a:off x="6238875" y="13790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FA03FFD-8289-4D0A-BD0D-763158C6078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756C012-6071-461F-94F1-1674B0418B7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720A6D5-83E0-4B58-AE5B-691A2614095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7F4C459-68BE-4C8A-B923-8B088BCD584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1BA1C3D-0521-4CC2-A024-8881372C102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4" name="楕円 363">
          <a:extLst>
            <a:ext uri="{FF2B5EF4-FFF2-40B4-BE49-F238E27FC236}">
              <a16:creationId xmlns:a16="http://schemas.microsoft.com/office/drawing/2014/main" id="{C171032E-7CA3-453D-A44D-C2D796A744F6}"/>
            </a:ext>
          </a:extLst>
        </xdr:cNvPr>
        <xdr:cNvSpPr/>
      </xdr:nvSpPr>
      <xdr:spPr>
        <a:xfrm>
          <a:off x="9401175" y="138671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5" name="【福祉施設】&#10;一人当たり面積該当値テキスト">
          <a:extLst>
            <a:ext uri="{FF2B5EF4-FFF2-40B4-BE49-F238E27FC236}">
              <a16:creationId xmlns:a16="http://schemas.microsoft.com/office/drawing/2014/main" id="{39B64B83-9333-412A-BA95-B3B9ADCE81C8}"/>
            </a:ext>
          </a:extLst>
        </xdr:cNvPr>
        <xdr:cNvSpPr txBox="1"/>
      </xdr:nvSpPr>
      <xdr:spPr>
        <a:xfrm>
          <a:off x="9467850" y="137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6" name="楕円 365">
          <a:extLst>
            <a:ext uri="{FF2B5EF4-FFF2-40B4-BE49-F238E27FC236}">
              <a16:creationId xmlns:a16="http://schemas.microsoft.com/office/drawing/2014/main" id="{AADFAB23-258E-4070-9B52-AEB199514946}"/>
            </a:ext>
          </a:extLst>
        </xdr:cNvPr>
        <xdr:cNvSpPr/>
      </xdr:nvSpPr>
      <xdr:spPr>
        <a:xfrm>
          <a:off x="8639175" y="13867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7" name="直線コネクタ 366">
          <a:extLst>
            <a:ext uri="{FF2B5EF4-FFF2-40B4-BE49-F238E27FC236}">
              <a16:creationId xmlns:a16="http://schemas.microsoft.com/office/drawing/2014/main" id="{59420EBF-3810-4038-939C-0F585375CEDA}"/>
            </a:ext>
          </a:extLst>
        </xdr:cNvPr>
        <xdr:cNvCxnSpPr/>
      </xdr:nvCxnSpPr>
      <xdr:spPr>
        <a:xfrm>
          <a:off x="8686800" y="13914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68" name="楕円 367">
          <a:extLst>
            <a:ext uri="{FF2B5EF4-FFF2-40B4-BE49-F238E27FC236}">
              <a16:creationId xmlns:a16="http://schemas.microsoft.com/office/drawing/2014/main" id="{28DEB817-D863-458C-9260-116088256981}"/>
            </a:ext>
          </a:extLst>
        </xdr:cNvPr>
        <xdr:cNvSpPr/>
      </xdr:nvSpPr>
      <xdr:spPr>
        <a:xfrm>
          <a:off x="7839075" y="1384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144780</xdr:rowOff>
    </xdr:to>
    <xdr:cxnSp macro="">
      <xdr:nvCxnSpPr>
        <xdr:cNvPr id="369" name="直線コネクタ 368">
          <a:extLst>
            <a:ext uri="{FF2B5EF4-FFF2-40B4-BE49-F238E27FC236}">
              <a16:creationId xmlns:a16="http://schemas.microsoft.com/office/drawing/2014/main" id="{DD0D0856-C1ED-495B-9FFD-177083B23FBC}"/>
            </a:ext>
          </a:extLst>
        </xdr:cNvPr>
        <xdr:cNvCxnSpPr/>
      </xdr:nvCxnSpPr>
      <xdr:spPr>
        <a:xfrm>
          <a:off x="7886700" y="1389570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370" name="楕円 369">
          <a:extLst>
            <a:ext uri="{FF2B5EF4-FFF2-40B4-BE49-F238E27FC236}">
              <a16:creationId xmlns:a16="http://schemas.microsoft.com/office/drawing/2014/main" id="{7FED4ABB-AADF-4E08-8AEF-B27AFA51F24D}"/>
            </a:ext>
          </a:extLst>
        </xdr:cNvPr>
        <xdr:cNvSpPr/>
      </xdr:nvSpPr>
      <xdr:spPr>
        <a:xfrm>
          <a:off x="7029450" y="1384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125730</xdr:rowOff>
    </xdr:to>
    <xdr:cxnSp macro="">
      <xdr:nvCxnSpPr>
        <xdr:cNvPr id="371" name="直線コネクタ 370">
          <a:extLst>
            <a:ext uri="{FF2B5EF4-FFF2-40B4-BE49-F238E27FC236}">
              <a16:creationId xmlns:a16="http://schemas.microsoft.com/office/drawing/2014/main" id="{E99A1B71-0C9C-479E-AF67-8F2434AA10FE}"/>
            </a:ext>
          </a:extLst>
        </xdr:cNvPr>
        <xdr:cNvCxnSpPr/>
      </xdr:nvCxnSpPr>
      <xdr:spPr>
        <a:xfrm>
          <a:off x="7077075" y="138957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72" name="楕円 371">
          <a:extLst>
            <a:ext uri="{FF2B5EF4-FFF2-40B4-BE49-F238E27FC236}">
              <a16:creationId xmlns:a16="http://schemas.microsoft.com/office/drawing/2014/main" id="{AA406F75-1715-466D-BCC5-179CC1E93EDB}"/>
            </a:ext>
          </a:extLst>
        </xdr:cNvPr>
        <xdr:cNvSpPr/>
      </xdr:nvSpPr>
      <xdr:spPr>
        <a:xfrm>
          <a:off x="6238875" y="1384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125730</xdr:rowOff>
    </xdr:to>
    <xdr:cxnSp macro="">
      <xdr:nvCxnSpPr>
        <xdr:cNvPr id="373" name="直線コネクタ 372">
          <a:extLst>
            <a:ext uri="{FF2B5EF4-FFF2-40B4-BE49-F238E27FC236}">
              <a16:creationId xmlns:a16="http://schemas.microsoft.com/office/drawing/2014/main" id="{596EC486-3747-47AE-B415-453E377673BD}"/>
            </a:ext>
          </a:extLst>
        </xdr:cNvPr>
        <xdr:cNvCxnSpPr/>
      </xdr:nvCxnSpPr>
      <xdr:spPr>
        <a:xfrm>
          <a:off x="6286500" y="138957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120666</xdr:rowOff>
    </xdr:from>
    <xdr:ext cx="469744" cy="259045"/>
    <xdr:sp macro="" textlink="">
      <xdr:nvSpPr>
        <xdr:cNvPr id="374" name="n_1aveValue【福祉施設】&#10;一人当たり面積">
          <a:extLst>
            <a:ext uri="{FF2B5EF4-FFF2-40B4-BE49-F238E27FC236}">
              <a16:creationId xmlns:a16="http://schemas.microsoft.com/office/drawing/2014/main" id="{385F414A-57A4-4BA4-A1CE-7A27E64690C7}"/>
            </a:ext>
          </a:extLst>
        </xdr:cNvPr>
        <xdr:cNvSpPr txBox="1"/>
      </xdr:nvSpPr>
      <xdr:spPr>
        <a:xfrm>
          <a:off x="8458277" y="135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5" name="n_2aveValue【福祉施設】&#10;一人当たり面積">
          <a:extLst>
            <a:ext uri="{FF2B5EF4-FFF2-40B4-BE49-F238E27FC236}">
              <a16:creationId xmlns:a16="http://schemas.microsoft.com/office/drawing/2014/main" id="{8080D640-3C1A-406F-8284-B66EF0652846}"/>
            </a:ext>
          </a:extLst>
        </xdr:cNvPr>
        <xdr:cNvSpPr txBox="1"/>
      </xdr:nvSpPr>
      <xdr:spPr>
        <a:xfrm>
          <a:off x="7677227" y="135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6" name="n_3aveValue【福祉施設】&#10;一人当たり面積">
          <a:extLst>
            <a:ext uri="{FF2B5EF4-FFF2-40B4-BE49-F238E27FC236}">
              <a16:creationId xmlns:a16="http://schemas.microsoft.com/office/drawing/2014/main" id="{E511FD67-B19A-49EE-915E-459D91ABCA13}"/>
            </a:ext>
          </a:extLst>
        </xdr:cNvPr>
        <xdr:cNvSpPr txBox="1"/>
      </xdr:nvSpPr>
      <xdr:spPr>
        <a:xfrm>
          <a:off x="6867602" y="1359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135907</xdr:rowOff>
    </xdr:from>
    <xdr:ext cx="469744" cy="259045"/>
    <xdr:sp macro="" textlink="">
      <xdr:nvSpPr>
        <xdr:cNvPr id="377" name="n_4aveValue【福祉施設】&#10;一人当たり面積">
          <a:extLst>
            <a:ext uri="{FF2B5EF4-FFF2-40B4-BE49-F238E27FC236}">
              <a16:creationId xmlns:a16="http://schemas.microsoft.com/office/drawing/2014/main" id="{DAAD417F-FD71-4B0F-BB7B-D49436D2DF5F}"/>
            </a:ext>
          </a:extLst>
        </xdr:cNvPr>
        <xdr:cNvSpPr txBox="1"/>
      </xdr:nvSpPr>
      <xdr:spPr>
        <a:xfrm>
          <a:off x="6067502"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8" name="n_1mainValue【福祉施設】&#10;一人当たり面積">
          <a:extLst>
            <a:ext uri="{FF2B5EF4-FFF2-40B4-BE49-F238E27FC236}">
              <a16:creationId xmlns:a16="http://schemas.microsoft.com/office/drawing/2014/main" id="{8505E018-0EB1-42BF-8D2B-F3695429C354}"/>
            </a:ext>
          </a:extLst>
        </xdr:cNvPr>
        <xdr:cNvSpPr txBox="1"/>
      </xdr:nvSpPr>
      <xdr:spPr>
        <a:xfrm>
          <a:off x="845827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79" name="n_2mainValue【福祉施設】&#10;一人当たり面積">
          <a:extLst>
            <a:ext uri="{FF2B5EF4-FFF2-40B4-BE49-F238E27FC236}">
              <a16:creationId xmlns:a16="http://schemas.microsoft.com/office/drawing/2014/main" id="{9CAC6646-13CB-450E-A094-34FB9E5E1305}"/>
            </a:ext>
          </a:extLst>
        </xdr:cNvPr>
        <xdr:cNvSpPr txBox="1"/>
      </xdr:nvSpPr>
      <xdr:spPr>
        <a:xfrm>
          <a:off x="767722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380" name="n_3mainValue【福祉施設】&#10;一人当たり面積">
          <a:extLst>
            <a:ext uri="{FF2B5EF4-FFF2-40B4-BE49-F238E27FC236}">
              <a16:creationId xmlns:a16="http://schemas.microsoft.com/office/drawing/2014/main" id="{EA517A06-FA7B-469B-B347-6A1FBC753996}"/>
            </a:ext>
          </a:extLst>
        </xdr:cNvPr>
        <xdr:cNvSpPr txBox="1"/>
      </xdr:nvSpPr>
      <xdr:spPr>
        <a:xfrm>
          <a:off x="686760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81" name="n_4mainValue【福祉施設】&#10;一人当たり面積">
          <a:extLst>
            <a:ext uri="{FF2B5EF4-FFF2-40B4-BE49-F238E27FC236}">
              <a16:creationId xmlns:a16="http://schemas.microsoft.com/office/drawing/2014/main" id="{E978B314-4D42-47C0-9379-27571D724DE4}"/>
            </a:ext>
          </a:extLst>
        </xdr:cNvPr>
        <xdr:cNvSpPr txBox="1"/>
      </xdr:nvSpPr>
      <xdr:spPr>
        <a:xfrm>
          <a:off x="606750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6213027-4169-4B79-8CBC-E7DE30CCB31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DC37B738-7AAE-4149-8E02-D2140588209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20B6832-AAD0-4785-98C4-2541B0F62B2E}"/>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F36078A-3BAF-497B-851B-1486B433418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F58D299-E2D9-4460-916F-698A4A1DA0D2}"/>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14344B5F-5CD5-4CDD-A055-F3DA0FDCF05D}"/>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66CE031-AABD-48DD-9905-3829250376B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5E4F170B-CCF0-486C-9FF9-36F1D469932C}"/>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EB49055E-DD10-43C0-A754-BB942678BB0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8CAB8782-DF84-4B51-BDBA-2464EEED46FA}"/>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7EDA117A-8A8E-415B-944F-FF9AAC9F071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3B28D73F-9B3B-457E-9694-1AE3F31DC65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CEF4E6D5-61E2-4390-8C5F-E22AD27C1DEC}"/>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C3665D53-31BE-4D05-B648-DED5967B75F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28E48FE-BFB1-46B8-8194-79D378B90B62}"/>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2CEFFEFA-5096-4C83-B253-2BEF555100F3}"/>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9A80290E-CBED-4D06-992A-544360DEE903}"/>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6A9A83A3-8869-4CD6-B631-9E476AF220F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35AECE8-D009-4A00-A94B-25DE5952EB5A}"/>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EDB6AD30-3FCA-4149-91B3-F1F280678EA2}"/>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219C5CC-1422-4323-87DC-F594FF4EA4D9}"/>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783C0A3-522E-4B15-A91C-85B7FDDFACDA}"/>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165CF24-AA35-4B8C-BB81-2C3242C7F81E}"/>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A0EEAE3-FEC2-4CE0-B60B-6D1CCF0DF80F}"/>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198BD361-8C5C-46D7-BAC1-5862BF5BA8BE}"/>
            </a:ext>
          </a:extLst>
        </xdr:cNvPr>
        <xdr:cNvCxnSpPr/>
      </xdr:nvCxnSpPr>
      <xdr:spPr>
        <a:xfrm flipV="1">
          <a:off x="4180840" y="162115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BD51D107-A558-4689-9CFA-3820FB1C8D68}"/>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92550ADA-0E4B-485B-8B43-8B04F31D5980}"/>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EAAD5CF5-73F4-442B-9985-786CBBD61868}"/>
            </a:ext>
          </a:extLst>
        </xdr:cNvPr>
        <xdr:cNvSpPr txBox="1"/>
      </xdr:nvSpPr>
      <xdr:spPr>
        <a:xfrm>
          <a:off x="4219575" y="1598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88684A83-692A-4E6A-A851-C01DF50E7295}"/>
            </a:ext>
          </a:extLst>
        </xdr:cNvPr>
        <xdr:cNvCxnSpPr/>
      </xdr:nvCxnSpPr>
      <xdr:spPr>
        <a:xfrm>
          <a:off x="4105275" y="16211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EFAA2A5-E073-4E6A-9533-6559EA35A7DB}"/>
            </a:ext>
          </a:extLst>
        </xdr:cNvPr>
        <xdr:cNvSpPr txBox="1"/>
      </xdr:nvSpPr>
      <xdr:spPr>
        <a:xfrm>
          <a:off x="4219575" y="1663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90C4E203-7002-48F7-8F65-B525EC089FC7}"/>
            </a:ext>
          </a:extLst>
        </xdr:cNvPr>
        <xdr:cNvSpPr/>
      </xdr:nvSpPr>
      <xdr:spPr>
        <a:xfrm>
          <a:off x="4124325" y="16779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3" name="フローチャート: 判断 412">
          <a:extLst>
            <a:ext uri="{FF2B5EF4-FFF2-40B4-BE49-F238E27FC236}">
              <a16:creationId xmlns:a16="http://schemas.microsoft.com/office/drawing/2014/main" id="{10CFB072-A04E-48AF-BB67-A441B9EF6DEA}"/>
            </a:ext>
          </a:extLst>
        </xdr:cNvPr>
        <xdr:cNvSpPr/>
      </xdr:nvSpPr>
      <xdr:spPr>
        <a:xfrm>
          <a:off x="3381375" y="16832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4" name="フローチャート: 判断 413">
          <a:extLst>
            <a:ext uri="{FF2B5EF4-FFF2-40B4-BE49-F238E27FC236}">
              <a16:creationId xmlns:a16="http://schemas.microsoft.com/office/drawing/2014/main" id="{F7C6D536-863B-4B27-964E-391CBE553399}"/>
            </a:ext>
          </a:extLst>
        </xdr:cNvPr>
        <xdr:cNvSpPr/>
      </xdr:nvSpPr>
      <xdr:spPr>
        <a:xfrm>
          <a:off x="2571750" y="1679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5" name="フローチャート: 判断 414">
          <a:extLst>
            <a:ext uri="{FF2B5EF4-FFF2-40B4-BE49-F238E27FC236}">
              <a16:creationId xmlns:a16="http://schemas.microsoft.com/office/drawing/2014/main" id="{4E3EAE8C-33B4-450C-B99F-3B2C18662308}"/>
            </a:ext>
          </a:extLst>
        </xdr:cNvPr>
        <xdr:cNvSpPr/>
      </xdr:nvSpPr>
      <xdr:spPr>
        <a:xfrm>
          <a:off x="1781175" y="16756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6" name="フローチャート: 判断 415">
          <a:extLst>
            <a:ext uri="{FF2B5EF4-FFF2-40B4-BE49-F238E27FC236}">
              <a16:creationId xmlns:a16="http://schemas.microsoft.com/office/drawing/2014/main" id="{0EC6F767-F50E-4168-BCBC-DC117E780A4D}"/>
            </a:ext>
          </a:extLst>
        </xdr:cNvPr>
        <xdr:cNvSpPr/>
      </xdr:nvSpPr>
      <xdr:spPr>
        <a:xfrm>
          <a:off x="981075" y="167227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55B4E24-BB6C-495D-A83D-5473A10FBA4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E5859CD-086A-4A36-9A01-05E67DB1365E}"/>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42A3A5F-89ED-437E-83DF-577B07FA5DF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F39BDB2-A0A5-4099-83BD-120B66C022D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DF9733-6495-432A-A8DD-58C51FCDE64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422" name="楕円 421">
          <a:extLst>
            <a:ext uri="{FF2B5EF4-FFF2-40B4-BE49-F238E27FC236}">
              <a16:creationId xmlns:a16="http://schemas.microsoft.com/office/drawing/2014/main" id="{9A149601-1591-40C9-A473-5F305DD8631C}"/>
            </a:ext>
          </a:extLst>
        </xdr:cNvPr>
        <xdr:cNvSpPr/>
      </xdr:nvSpPr>
      <xdr:spPr>
        <a:xfrm>
          <a:off x="4124325" y="16851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24782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16CC2476-7DCD-4EC1-96F1-0208F200E0A4}"/>
            </a:ext>
          </a:extLst>
        </xdr:cNvPr>
        <xdr:cNvSpPr txBox="1"/>
      </xdr:nvSpPr>
      <xdr:spPr>
        <a:xfrm>
          <a:off x="4219575"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168275</xdr:rowOff>
    </xdr:from>
    <xdr:to>
      <xdr:col>20</xdr:col>
      <xdr:colOff>38100</xdr:colOff>
      <xdr:row>103</xdr:row>
      <xdr:rowOff>98425</xdr:rowOff>
    </xdr:to>
    <xdr:sp macro="" textlink="">
      <xdr:nvSpPr>
        <xdr:cNvPr id="424" name="楕円 423">
          <a:extLst>
            <a:ext uri="{FF2B5EF4-FFF2-40B4-BE49-F238E27FC236}">
              <a16:creationId xmlns:a16="http://schemas.microsoft.com/office/drawing/2014/main" id="{36330456-CB59-4EC7-B7D8-89897EBFBF8D}"/>
            </a:ext>
          </a:extLst>
        </xdr:cNvPr>
        <xdr:cNvSpPr/>
      </xdr:nvSpPr>
      <xdr:spPr>
        <a:xfrm>
          <a:off x="3381375" y="16798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97155</xdr:rowOff>
    </xdr:to>
    <xdr:cxnSp macro="">
      <xdr:nvCxnSpPr>
        <xdr:cNvPr id="425" name="直線コネクタ 424">
          <a:extLst>
            <a:ext uri="{FF2B5EF4-FFF2-40B4-BE49-F238E27FC236}">
              <a16:creationId xmlns:a16="http://schemas.microsoft.com/office/drawing/2014/main" id="{FBBFA977-AB8C-4567-A2F9-9DA356A0282B}"/>
            </a:ext>
          </a:extLst>
        </xdr:cNvPr>
        <xdr:cNvCxnSpPr/>
      </xdr:nvCxnSpPr>
      <xdr:spPr>
        <a:xfrm>
          <a:off x="3429000" y="16846550"/>
          <a:ext cx="752475"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23495</xdr:rowOff>
    </xdr:from>
    <xdr:to>
      <xdr:col>15</xdr:col>
      <xdr:colOff>101600</xdr:colOff>
      <xdr:row>103</xdr:row>
      <xdr:rowOff>125095</xdr:rowOff>
    </xdr:to>
    <xdr:sp macro="" textlink="">
      <xdr:nvSpPr>
        <xdr:cNvPr id="426" name="楕円 425">
          <a:extLst>
            <a:ext uri="{FF2B5EF4-FFF2-40B4-BE49-F238E27FC236}">
              <a16:creationId xmlns:a16="http://schemas.microsoft.com/office/drawing/2014/main" id="{85F819ED-FCF9-4119-B5D2-FA9E0D9D902C}"/>
            </a:ext>
          </a:extLst>
        </xdr:cNvPr>
        <xdr:cNvSpPr/>
      </xdr:nvSpPr>
      <xdr:spPr>
        <a:xfrm>
          <a:off x="2571750" y="16828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74295</xdr:rowOff>
    </xdr:to>
    <xdr:cxnSp macro="">
      <xdr:nvCxnSpPr>
        <xdr:cNvPr id="427" name="直線コネクタ 426">
          <a:extLst>
            <a:ext uri="{FF2B5EF4-FFF2-40B4-BE49-F238E27FC236}">
              <a16:creationId xmlns:a16="http://schemas.microsoft.com/office/drawing/2014/main" id="{71E2FE17-F3D6-4FD5-828D-7B4696B1DC8C}"/>
            </a:ext>
          </a:extLst>
        </xdr:cNvPr>
        <xdr:cNvCxnSpPr/>
      </xdr:nvCxnSpPr>
      <xdr:spPr>
        <a:xfrm flipV="1">
          <a:off x="2619375" y="1684655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8" name="楕円 427">
          <a:extLst>
            <a:ext uri="{FF2B5EF4-FFF2-40B4-BE49-F238E27FC236}">
              <a16:creationId xmlns:a16="http://schemas.microsoft.com/office/drawing/2014/main" id="{13D7F061-4C5E-4B76-AA25-085E46223BAD}"/>
            </a:ext>
          </a:extLst>
        </xdr:cNvPr>
        <xdr:cNvSpPr/>
      </xdr:nvSpPr>
      <xdr:spPr>
        <a:xfrm>
          <a:off x="1781175" y="16793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74295</xdr:rowOff>
    </xdr:to>
    <xdr:cxnSp macro="">
      <xdr:nvCxnSpPr>
        <xdr:cNvPr id="429" name="直線コネクタ 428">
          <a:extLst>
            <a:ext uri="{FF2B5EF4-FFF2-40B4-BE49-F238E27FC236}">
              <a16:creationId xmlns:a16="http://schemas.microsoft.com/office/drawing/2014/main" id="{E4721D9B-E5C5-42E7-B268-F11B7AAEB9B5}"/>
            </a:ext>
          </a:extLst>
        </xdr:cNvPr>
        <xdr:cNvCxnSpPr/>
      </xdr:nvCxnSpPr>
      <xdr:spPr>
        <a:xfrm>
          <a:off x="1828800" y="1685099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30" name="楕円 429">
          <a:extLst>
            <a:ext uri="{FF2B5EF4-FFF2-40B4-BE49-F238E27FC236}">
              <a16:creationId xmlns:a16="http://schemas.microsoft.com/office/drawing/2014/main" id="{CD3DFA0B-4455-4AC0-8126-277AB9629CE6}"/>
            </a:ext>
          </a:extLst>
        </xdr:cNvPr>
        <xdr:cNvSpPr/>
      </xdr:nvSpPr>
      <xdr:spPr>
        <a:xfrm>
          <a:off x="981075" y="16766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15239</xdr:rowOff>
    </xdr:from>
    <xdr:to>
      <xdr:col>10</xdr:col>
      <xdr:colOff>114300</xdr:colOff>
      <xdr:row>103</xdr:row>
      <xdr:rowOff>45720</xdr:rowOff>
    </xdr:to>
    <xdr:cxnSp macro="">
      <xdr:nvCxnSpPr>
        <xdr:cNvPr id="431" name="直線コネクタ 430">
          <a:extLst>
            <a:ext uri="{FF2B5EF4-FFF2-40B4-BE49-F238E27FC236}">
              <a16:creationId xmlns:a16="http://schemas.microsoft.com/office/drawing/2014/main" id="{BC4104F4-0FAD-4E82-881E-8694EB123076}"/>
            </a:ext>
          </a:extLst>
        </xdr:cNvPr>
        <xdr:cNvCxnSpPr/>
      </xdr:nvCxnSpPr>
      <xdr:spPr>
        <a:xfrm>
          <a:off x="1028700" y="16814164"/>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120032</xdr:rowOff>
    </xdr:from>
    <xdr:ext cx="405111" cy="259045"/>
    <xdr:sp macro="" textlink="">
      <xdr:nvSpPr>
        <xdr:cNvPr id="432" name="n_1aveValue【市民会館】&#10;有形固定資産減価償却率">
          <a:extLst>
            <a:ext uri="{FF2B5EF4-FFF2-40B4-BE49-F238E27FC236}">
              <a16:creationId xmlns:a16="http://schemas.microsoft.com/office/drawing/2014/main" id="{E053D393-36B2-4196-96AF-343C56CC2F74}"/>
            </a:ext>
          </a:extLst>
        </xdr:cNvPr>
        <xdr:cNvSpPr txBox="1"/>
      </xdr:nvSpPr>
      <xdr:spPr>
        <a:xfrm>
          <a:off x="3239144" y="1692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3" name="n_2aveValue【市民会館】&#10;有形固定資産減価償却率">
          <a:extLst>
            <a:ext uri="{FF2B5EF4-FFF2-40B4-BE49-F238E27FC236}">
              <a16:creationId xmlns:a16="http://schemas.microsoft.com/office/drawing/2014/main" id="{27C52AD7-E8D4-48F0-BC48-DF74C6F8272A}"/>
            </a:ext>
          </a:extLst>
        </xdr:cNvPr>
        <xdr:cNvSpPr txBox="1"/>
      </xdr:nvSpPr>
      <xdr:spPr>
        <a:xfrm>
          <a:off x="2439044"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4" name="n_3aveValue【市民会館】&#10;有形固定資産減価償却率">
          <a:extLst>
            <a:ext uri="{FF2B5EF4-FFF2-40B4-BE49-F238E27FC236}">
              <a16:creationId xmlns:a16="http://schemas.microsoft.com/office/drawing/2014/main" id="{283C2C49-C036-4148-ABD0-A7E9E911A404}"/>
            </a:ext>
          </a:extLst>
        </xdr:cNvPr>
        <xdr:cNvSpPr txBox="1"/>
      </xdr:nvSpPr>
      <xdr:spPr>
        <a:xfrm>
          <a:off x="1648469"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5" name="n_4aveValue【市民会館】&#10;有形固定資産減価償却率">
          <a:extLst>
            <a:ext uri="{FF2B5EF4-FFF2-40B4-BE49-F238E27FC236}">
              <a16:creationId xmlns:a16="http://schemas.microsoft.com/office/drawing/2014/main" id="{FF9B397B-9704-48AF-BC74-E6F75C21BE76}"/>
            </a:ext>
          </a:extLst>
        </xdr:cNvPr>
        <xdr:cNvSpPr txBox="1"/>
      </xdr:nvSpPr>
      <xdr:spPr>
        <a:xfrm>
          <a:off x="848369" y="1649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114952</xdr:rowOff>
    </xdr:from>
    <xdr:ext cx="405111" cy="259045"/>
    <xdr:sp macro="" textlink="">
      <xdr:nvSpPr>
        <xdr:cNvPr id="436" name="n_1mainValue【市民会館】&#10;有形固定資産減価償却率">
          <a:extLst>
            <a:ext uri="{FF2B5EF4-FFF2-40B4-BE49-F238E27FC236}">
              <a16:creationId xmlns:a16="http://schemas.microsoft.com/office/drawing/2014/main" id="{D1B07022-97BA-4F59-9C23-BFE02D9B9BDB}"/>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7" name="n_2mainValue【市民会館】&#10;有形固定資産減価償却率">
          <a:extLst>
            <a:ext uri="{FF2B5EF4-FFF2-40B4-BE49-F238E27FC236}">
              <a16:creationId xmlns:a16="http://schemas.microsoft.com/office/drawing/2014/main" id="{4C669F75-8A70-4BDA-AF79-3D3D044E68A5}"/>
            </a:ext>
          </a:extLst>
        </xdr:cNvPr>
        <xdr:cNvSpPr txBox="1"/>
      </xdr:nvSpPr>
      <xdr:spPr>
        <a:xfrm>
          <a:off x="2439044"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87647</xdr:rowOff>
    </xdr:from>
    <xdr:ext cx="405111" cy="259045"/>
    <xdr:sp macro="" textlink="">
      <xdr:nvSpPr>
        <xdr:cNvPr id="438" name="n_3mainValue【市民会館】&#10;有形固定資産減価償却率">
          <a:extLst>
            <a:ext uri="{FF2B5EF4-FFF2-40B4-BE49-F238E27FC236}">
              <a16:creationId xmlns:a16="http://schemas.microsoft.com/office/drawing/2014/main" id="{F181B9EF-1F39-4D4D-BB00-9F97E2D78626}"/>
            </a:ext>
          </a:extLst>
        </xdr:cNvPr>
        <xdr:cNvSpPr txBox="1"/>
      </xdr:nvSpPr>
      <xdr:spPr>
        <a:xfrm>
          <a:off x="1648469"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9" name="n_4mainValue【市民会館】&#10;有形固定資産減価償却率">
          <a:extLst>
            <a:ext uri="{FF2B5EF4-FFF2-40B4-BE49-F238E27FC236}">
              <a16:creationId xmlns:a16="http://schemas.microsoft.com/office/drawing/2014/main" id="{1D15C576-5028-4A67-9D55-59A5B04E5133}"/>
            </a:ext>
          </a:extLst>
        </xdr:cNvPr>
        <xdr:cNvSpPr txBox="1"/>
      </xdr:nvSpPr>
      <xdr:spPr>
        <a:xfrm>
          <a:off x="848369"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EC87C70-B981-4EFD-9F69-3E5D2652377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A370D95-B979-4A83-A242-1B8F9CB052D4}"/>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7FAA64F-ABCB-44EF-8A83-6394C82812A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7A575AF-F1D8-4088-A8F2-9398329B589F}"/>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1A71ACE-1E49-4203-B944-6EF6BDF02F0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6C45ACF-687A-4289-80C8-75F0372BA40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A80D754-0E5A-4B8C-B23A-ECA30AC5E482}"/>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5E38B96-B913-406E-9025-0C2AC58A66F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CE2362B-641C-4CBD-9EB8-F07925C73324}"/>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182935C-CD38-4E70-ABE0-2A9A5630219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62E9B4C-3202-4CC5-AC6B-C66A44648533}"/>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8957983F-87CB-490E-95A3-423E6978717F}"/>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DC696845-D839-46DD-B7F2-5613BB1121C1}"/>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2CB48A56-EBD6-4BE4-867C-460F2DAA27ED}"/>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C2055634-7999-47E5-887F-3A325EE7CBD3}"/>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FD1D13D4-7D55-4787-A49B-F0DEE3EAB43D}"/>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A79E5387-0791-4503-90B1-DF4C634CBE51}"/>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CD0994E3-0F34-4BFA-ADBF-58EE0BBEAFD9}"/>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48BB08C-4787-4C5E-B70D-595E524F6D6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254541FC-D8C1-4650-AB57-C4953BC90821}"/>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494B415-4410-4861-855C-6B77C72EB37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A2C8ECB9-4B5A-4E6A-AFCE-FC0657A3DE56}"/>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4023C7A5-178E-4C68-BDBB-E39B98448DDB}"/>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E8407929-1167-4FE0-9971-615C73CBBB04}"/>
            </a:ext>
          </a:extLst>
        </xdr:cNvPr>
        <xdr:cNvCxnSpPr/>
      </xdr:nvCxnSpPr>
      <xdr:spPr>
        <a:xfrm flipV="1">
          <a:off x="9429115" y="16257905"/>
          <a:ext cx="0" cy="152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BA397ED5-FBBB-4BCF-B2B4-7585ECEA450E}"/>
            </a:ext>
          </a:extLst>
        </xdr:cNvPr>
        <xdr:cNvSpPr txBox="1"/>
      </xdr:nvSpPr>
      <xdr:spPr>
        <a:xfrm>
          <a:off x="9467850" y="1778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1F5E4977-8C17-49E8-8260-7ED7CC199642}"/>
            </a:ext>
          </a:extLst>
        </xdr:cNvPr>
        <xdr:cNvCxnSpPr/>
      </xdr:nvCxnSpPr>
      <xdr:spPr>
        <a:xfrm>
          <a:off x="9363075" y="177806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CDD92B71-2977-493A-AF29-013BE6B58D9E}"/>
            </a:ext>
          </a:extLst>
        </xdr:cNvPr>
        <xdr:cNvSpPr txBox="1"/>
      </xdr:nvSpPr>
      <xdr:spPr>
        <a:xfrm>
          <a:off x="9467850" y="16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A216BD14-6FC2-4E40-A685-0D8E159C9422}"/>
            </a:ext>
          </a:extLst>
        </xdr:cNvPr>
        <xdr:cNvCxnSpPr/>
      </xdr:nvCxnSpPr>
      <xdr:spPr>
        <a:xfrm>
          <a:off x="9363075" y="162579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977718CA-2F93-4781-BB05-8DCD1D77150A}"/>
            </a:ext>
          </a:extLst>
        </xdr:cNvPr>
        <xdr:cNvSpPr txBox="1"/>
      </xdr:nvSpPr>
      <xdr:spPr>
        <a:xfrm>
          <a:off x="9467850" y="1715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46A1A082-DF75-4E02-9CB1-DF15956EB70D}"/>
            </a:ext>
          </a:extLst>
        </xdr:cNvPr>
        <xdr:cNvSpPr/>
      </xdr:nvSpPr>
      <xdr:spPr>
        <a:xfrm>
          <a:off x="9401175" y="173069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70" name="フローチャート: 判断 469">
          <a:extLst>
            <a:ext uri="{FF2B5EF4-FFF2-40B4-BE49-F238E27FC236}">
              <a16:creationId xmlns:a16="http://schemas.microsoft.com/office/drawing/2014/main" id="{EFAB2873-BC32-4609-AB5B-F26BBDEBB08F}"/>
            </a:ext>
          </a:extLst>
        </xdr:cNvPr>
        <xdr:cNvSpPr/>
      </xdr:nvSpPr>
      <xdr:spPr>
        <a:xfrm>
          <a:off x="8639175" y="173532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1" name="フローチャート: 判断 470">
          <a:extLst>
            <a:ext uri="{FF2B5EF4-FFF2-40B4-BE49-F238E27FC236}">
              <a16:creationId xmlns:a16="http://schemas.microsoft.com/office/drawing/2014/main" id="{27A367FF-B746-4CF0-9F1D-1EE72E8E09D8}"/>
            </a:ext>
          </a:extLst>
        </xdr:cNvPr>
        <xdr:cNvSpPr/>
      </xdr:nvSpPr>
      <xdr:spPr>
        <a:xfrm>
          <a:off x="7839075" y="173570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72" name="フローチャート: 判断 471">
          <a:extLst>
            <a:ext uri="{FF2B5EF4-FFF2-40B4-BE49-F238E27FC236}">
              <a16:creationId xmlns:a16="http://schemas.microsoft.com/office/drawing/2014/main" id="{5144B825-2FD7-4BD4-805C-A25E35D88F30}"/>
            </a:ext>
          </a:extLst>
        </xdr:cNvPr>
        <xdr:cNvSpPr/>
      </xdr:nvSpPr>
      <xdr:spPr>
        <a:xfrm>
          <a:off x="7029450" y="17365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899C08B7-5A61-4398-A1E5-F8D553587BA4}"/>
            </a:ext>
          </a:extLst>
        </xdr:cNvPr>
        <xdr:cNvSpPr/>
      </xdr:nvSpPr>
      <xdr:spPr>
        <a:xfrm>
          <a:off x="6238875" y="1734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1590E0D-A133-4786-9651-FCB3D3FE80CD}"/>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B00182D-92AC-489D-A1E4-AAEBB1EAA3CA}"/>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C51410C-9B5E-4148-A8CD-ABE5AA31CFD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C24606E-C52B-4860-9DFB-D6165ABB3E0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A8D3E0F-145C-40FA-A934-A9737AE1339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79" name="楕円 478">
          <a:extLst>
            <a:ext uri="{FF2B5EF4-FFF2-40B4-BE49-F238E27FC236}">
              <a16:creationId xmlns:a16="http://schemas.microsoft.com/office/drawing/2014/main" id="{F27BC004-1540-4C6D-9F0B-2F1B9B275A8E}"/>
            </a:ext>
          </a:extLst>
        </xdr:cNvPr>
        <xdr:cNvSpPr/>
      </xdr:nvSpPr>
      <xdr:spPr>
        <a:xfrm>
          <a:off x="9401175" y="176282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80" name="【市民会館】&#10;一人当たり面積該当値テキスト">
          <a:extLst>
            <a:ext uri="{FF2B5EF4-FFF2-40B4-BE49-F238E27FC236}">
              <a16:creationId xmlns:a16="http://schemas.microsoft.com/office/drawing/2014/main" id="{DFEA571A-8905-42AC-A74C-6EE1B1BB8405}"/>
            </a:ext>
          </a:extLst>
        </xdr:cNvPr>
        <xdr:cNvSpPr txBox="1"/>
      </xdr:nvSpPr>
      <xdr:spPr>
        <a:xfrm>
          <a:off x="9467850" y="175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481" name="楕円 480">
          <a:extLst>
            <a:ext uri="{FF2B5EF4-FFF2-40B4-BE49-F238E27FC236}">
              <a16:creationId xmlns:a16="http://schemas.microsoft.com/office/drawing/2014/main" id="{DA05837D-4BB7-41D0-86F0-9A2D43B1B2E0}"/>
            </a:ext>
          </a:extLst>
        </xdr:cNvPr>
        <xdr:cNvSpPr/>
      </xdr:nvSpPr>
      <xdr:spPr>
        <a:xfrm>
          <a:off x="8639175" y="176320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26670</xdr:rowOff>
    </xdr:to>
    <xdr:cxnSp macro="">
      <xdr:nvCxnSpPr>
        <xdr:cNvPr id="482" name="直線コネクタ 481">
          <a:extLst>
            <a:ext uri="{FF2B5EF4-FFF2-40B4-BE49-F238E27FC236}">
              <a16:creationId xmlns:a16="http://schemas.microsoft.com/office/drawing/2014/main" id="{30747F2E-FD38-47B4-86F7-F3AF475E2B0D}"/>
            </a:ext>
          </a:extLst>
        </xdr:cNvPr>
        <xdr:cNvCxnSpPr/>
      </xdr:nvCxnSpPr>
      <xdr:spPr>
        <a:xfrm flipV="1">
          <a:off x="8686800" y="1768538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83" name="楕円 482">
          <a:extLst>
            <a:ext uri="{FF2B5EF4-FFF2-40B4-BE49-F238E27FC236}">
              <a16:creationId xmlns:a16="http://schemas.microsoft.com/office/drawing/2014/main" id="{90D43150-F4EB-4AA3-9AAB-C7F0084968E3}"/>
            </a:ext>
          </a:extLst>
        </xdr:cNvPr>
        <xdr:cNvSpPr/>
      </xdr:nvSpPr>
      <xdr:spPr>
        <a:xfrm>
          <a:off x="7839075" y="17543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106680</xdr:rowOff>
    </xdr:from>
    <xdr:to>
      <xdr:col>50</xdr:col>
      <xdr:colOff>114300</xdr:colOff>
      <xdr:row>108</xdr:row>
      <xdr:rowOff>26670</xdr:rowOff>
    </xdr:to>
    <xdr:cxnSp macro="">
      <xdr:nvCxnSpPr>
        <xdr:cNvPr id="484" name="直線コネクタ 483">
          <a:extLst>
            <a:ext uri="{FF2B5EF4-FFF2-40B4-BE49-F238E27FC236}">
              <a16:creationId xmlns:a16="http://schemas.microsoft.com/office/drawing/2014/main" id="{CC30B12F-DD08-40A2-AC8D-32B6537C7A95}"/>
            </a:ext>
          </a:extLst>
        </xdr:cNvPr>
        <xdr:cNvCxnSpPr/>
      </xdr:nvCxnSpPr>
      <xdr:spPr>
        <a:xfrm>
          <a:off x="7886700" y="17591405"/>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5" name="楕円 484">
          <a:extLst>
            <a:ext uri="{FF2B5EF4-FFF2-40B4-BE49-F238E27FC236}">
              <a16:creationId xmlns:a16="http://schemas.microsoft.com/office/drawing/2014/main" id="{86885216-8DA5-4AEA-85FE-F80D7CE730F3}"/>
            </a:ext>
          </a:extLst>
        </xdr:cNvPr>
        <xdr:cNvSpPr/>
      </xdr:nvSpPr>
      <xdr:spPr>
        <a:xfrm>
          <a:off x="7029450" y="17532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106680</xdr:rowOff>
    </xdr:to>
    <xdr:cxnSp macro="">
      <xdr:nvCxnSpPr>
        <xdr:cNvPr id="486" name="直線コネクタ 485">
          <a:extLst>
            <a:ext uri="{FF2B5EF4-FFF2-40B4-BE49-F238E27FC236}">
              <a16:creationId xmlns:a16="http://schemas.microsoft.com/office/drawing/2014/main" id="{9246BCF9-CC77-4810-BBD5-9F96A7AAD6E7}"/>
            </a:ext>
          </a:extLst>
        </xdr:cNvPr>
        <xdr:cNvCxnSpPr/>
      </xdr:nvCxnSpPr>
      <xdr:spPr>
        <a:xfrm>
          <a:off x="7077075" y="17590136"/>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7" name="楕円 486">
          <a:extLst>
            <a:ext uri="{FF2B5EF4-FFF2-40B4-BE49-F238E27FC236}">
              <a16:creationId xmlns:a16="http://schemas.microsoft.com/office/drawing/2014/main" id="{55DA63C7-A67B-4FF9-8DDA-DB3018723938}"/>
            </a:ext>
          </a:extLst>
        </xdr:cNvPr>
        <xdr:cNvSpPr/>
      </xdr:nvSpPr>
      <xdr:spPr>
        <a:xfrm>
          <a:off x="6238875" y="17536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102870</xdr:rowOff>
    </xdr:to>
    <xdr:cxnSp macro="">
      <xdr:nvCxnSpPr>
        <xdr:cNvPr id="488" name="直線コネクタ 487">
          <a:extLst>
            <a:ext uri="{FF2B5EF4-FFF2-40B4-BE49-F238E27FC236}">
              <a16:creationId xmlns:a16="http://schemas.microsoft.com/office/drawing/2014/main" id="{E42B63B2-DC7A-4837-93F6-385815057573}"/>
            </a:ext>
          </a:extLst>
        </xdr:cNvPr>
        <xdr:cNvCxnSpPr/>
      </xdr:nvCxnSpPr>
      <xdr:spPr>
        <a:xfrm flipV="1">
          <a:off x="6286500" y="17590136"/>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154957</xdr:rowOff>
    </xdr:from>
    <xdr:ext cx="469744" cy="259045"/>
    <xdr:sp macro="" textlink="">
      <xdr:nvSpPr>
        <xdr:cNvPr id="489" name="n_1aveValue【市民会館】&#10;一人当たり面積">
          <a:extLst>
            <a:ext uri="{FF2B5EF4-FFF2-40B4-BE49-F238E27FC236}">
              <a16:creationId xmlns:a16="http://schemas.microsoft.com/office/drawing/2014/main" id="{82C44757-C36D-4656-9678-96EC744109CF}"/>
            </a:ext>
          </a:extLst>
        </xdr:cNvPr>
        <xdr:cNvSpPr txBox="1"/>
      </xdr:nvSpPr>
      <xdr:spPr>
        <a:xfrm>
          <a:off x="84582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90" name="n_2aveValue【市民会館】&#10;一人当たり面積">
          <a:extLst>
            <a:ext uri="{FF2B5EF4-FFF2-40B4-BE49-F238E27FC236}">
              <a16:creationId xmlns:a16="http://schemas.microsoft.com/office/drawing/2014/main" id="{98E7D5E2-35DE-46D0-B3F7-7D6FD4B9945B}"/>
            </a:ext>
          </a:extLst>
        </xdr:cNvPr>
        <xdr:cNvSpPr txBox="1"/>
      </xdr:nvSpPr>
      <xdr:spPr>
        <a:xfrm>
          <a:off x="7677227"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15B54195-8B84-4FB2-97CE-FDA2527A352E}"/>
            </a:ext>
          </a:extLst>
        </xdr:cNvPr>
        <xdr:cNvSpPr txBox="1"/>
      </xdr:nvSpPr>
      <xdr:spPr>
        <a:xfrm>
          <a:off x="6867602"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862B87A9-A2FA-4A03-9202-976E01987605}"/>
            </a:ext>
          </a:extLst>
        </xdr:cNvPr>
        <xdr:cNvSpPr txBox="1"/>
      </xdr:nvSpPr>
      <xdr:spPr>
        <a:xfrm>
          <a:off x="6067502" y="171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68597</xdr:rowOff>
    </xdr:from>
    <xdr:ext cx="469744" cy="259045"/>
    <xdr:sp macro="" textlink="">
      <xdr:nvSpPr>
        <xdr:cNvPr id="493" name="n_1mainValue【市民会館】&#10;一人当たり面積">
          <a:extLst>
            <a:ext uri="{FF2B5EF4-FFF2-40B4-BE49-F238E27FC236}">
              <a16:creationId xmlns:a16="http://schemas.microsoft.com/office/drawing/2014/main" id="{52F9FEB4-4FD5-48D3-9392-C97C5DF3D992}"/>
            </a:ext>
          </a:extLst>
        </xdr:cNvPr>
        <xdr:cNvSpPr txBox="1"/>
      </xdr:nvSpPr>
      <xdr:spPr>
        <a:xfrm>
          <a:off x="845827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94" name="n_2mainValue【市民会館】&#10;一人当たり面積">
          <a:extLst>
            <a:ext uri="{FF2B5EF4-FFF2-40B4-BE49-F238E27FC236}">
              <a16:creationId xmlns:a16="http://schemas.microsoft.com/office/drawing/2014/main" id="{F8A6BE6B-638B-48F6-A6BF-C5C453F6C510}"/>
            </a:ext>
          </a:extLst>
        </xdr:cNvPr>
        <xdr:cNvSpPr txBox="1"/>
      </xdr:nvSpPr>
      <xdr:spPr>
        <a:xfrm>
          <a:off x="76772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5" name="n_3mainValue【市民会館】&#10;一人当たり面積">
          <a:extLst>
            <a:ext uri="{FF2B5EF4-FFF2-40B4-BE49-F238E27FC236}">
              <a16:creationId xmlns:a16="http://schemas.microsoft.com/office/drawing/2014/main" id="{38E4CDB7-1331-4D1B-8E7A-4BA502273870}"/>
            </a:ext>
          </a:extLst>
        </xdr:cNvPr>
        <xdr:cNvSpPr txBox="1"/>
      </xdr:nvSpPr>
      <xdr:spPr>
        <a:xfrm>
          <a:off x="6867602" y="176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6" name="n_4mainValue【市民会館】&#10;一人当たり面積">
          <a:extLst>
            <a:ext uri="{FF2B5EF4-FFF2-40B4-BE49-F238E27FC236}">
              <a16:creationId xmlns:a16="http://schemas.microsoft.com/office/drawing/2014/main" id="{78055325-06C3-4B58-B67E-EECC96442B1E}"/>
            </a:ext>
          </a:extLst>
        </xdr:cNvPr>
        <xdr:cNvSpPr txBox="1"/>
      </xdr:nvSpPr>
      <xdr:spPr>
        <a:xfrm>
          <a:off x="6067502"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CF8A879-A7F0-42B0-8624-443259122CA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FBF63D2-E28C-4570-A4FF-1069C4257F4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93911C36-A9CF-4C15-8BCA-469A4DBE3DF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6EDBD0F-6EAC-4067-90C2-3B021DFE3DC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3A586AE-E168-4C89-80C1-29E55E796E99}"/>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D6382D0-4F12-4860-BC63-EC18289C4489}"/>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917001AE-985C-4192-BF2D-EAE8E7CB4AC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4F02DCF5-BF68-426E-8CF2-B1231660A664}"/>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DC2722E1-6F87-47DF-87A7-D3E19E48AE4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9B7C563-BBE6-41A7-AF8A-F508155C6DB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C1F9F096-7E5C-495D-B9A7-B694713DD724}"/>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25DE47C2-4FCD-4516-86A1-D7CCA91900FB}"/>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2E30D41A-1A4B-4778-8476-F289E27C3D1D}"/>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C8DEBD27-6352-490B-9869-90841A60DDCD}"/>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B469A8FB-8D3D-4E68-87A7-402BBAD42C5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DF06AB1-6D6B-4F30-9394-DB052D8A108D}"/>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D4EE4D57-074C-48F3-AB8E-22F82592FDB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67BDF1E-4558-4BA5-AF34-0A247C3BA40A}"/>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8828140A-8CDD-4C5D-8054-37C2D8E9AFEE}"/>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B0E08EF-DB39-41ED-B0B6-5EE2843B07D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73A7C043-8F10-4E6B-A1D8-7400B51120A0}"/>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6090E72F-B4FC-45C9-A408-72FB88EAE95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582D3BFC-885F-4EEC-99BB-F79ECED9F735}"/>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E817914-898F-4096-BDD1-2C6BB03AAC45}"/>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8F22D48-CF63-471C-94AA-C9506F359295}"/>
            </a:ext>
          </a:extLst>
        </xdr:cNvPr>
        <xdr:cNvCxnSpPr/>
      </xdr:nvCxnSpPr>
      <xdr:spPr>
        <a:xfrm flipV="1">
          <a:off x="14696439" y="531241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6BE38BF-8F54-4A16-B2ED-83028D7701D2}"/>
            </a:ext>
          </a:extLst>
        </xdr:cNvPr>
        <xdr:cNvSpPr txBox="1"/>
      </xdr:nvSpPr>
      <xdr:spPr>
        <a:xfrm>
          <a:off x="14735175" y="680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86D135A-EB65-4D02-ADD5-AA7744B593A4}"/>
            </a:ext>
          </a:extLst>
        </xdr:cNvPr>
        <xdr:cNvCxnSpPr/>
      </xdr:nvCxnSpPr>
      <xdr:spPr>
        <a:xfrm>
          <a:off x="14611350" y="68116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D3A28B3-76CB-4216-8296-F6804E8320EC}"/>
            </a:ext>
          </a:extLst>
        </xdr:cNvPr>
        <xdr:cNvSpPr txBox="1"/>
      </xdr:nvSpPr>
      <xdr:spPr>
        <a:xfrm>
          <a:off x="14735175" y="509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1C8C2B39-53C2-4012-8EC9-C90B90AEA836}"/>
            </a:ext>
          </a:extLst>
        </xdr:cNvPr>
        <xdr:cNvCxnSpPr/>
      </xdr:nvCxnSpPr>
      <xdr:spPr>
        <a:xfrm>
          <a:off x="14611350" y="531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64F0349-55D4-441E-922C-BA4E49EC5AE5}"/>
            </a:ext>
          </a:extLst>
        </xdr:cNvPr>
        <xdr:cNvSpPr txBox="1"/>
      </xdr:nvSpPr>
      <xdr:spPr>
        <a:xfrm>
          <a:off x="14735175" y="589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10D032DF-3243-442C-A3C2-EEB1F2ECBDFB}"/>
            </a:ext>
          </a:extLst>
        </xdr:cNvPr>
        <xdr:cNvSpPr/>
      </xdr:nvSpPr>
      <xdr:spPr>
        <a:xfrm>
          <a:off x="14649450" y="6028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F3093443-4CDD-4376-9169-52BF190A36D1}"/>
            </a:ext>
          </a:extLst>
        </xdr:cNvPr>
        <xdr:cNvSpPr/>
      </xdr:nvSpPr>
      <xdr:spPr>
        <a:xfrm>
          <a:off x="13887450" y="60223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9" name="フローチャート: 判断 528">
          <a:extLst>
            <a:ext uri="{FF2B5EF4-FFF2-40B4-BE49-F238E27FC236}">
              <a16:creationId xmlns:a16="http://schemas.microsoft.com/office/drawing/2014/main" id="{1F12AC54-A811-4404-9A5C-13248DA57086}"/>
            </a:ext>
          </a:extLst>
        </xdr:cNvPr>
        <xdr:cNvSpPr/>
      </xdr:nvSpPr>
      <xdr:spPr>
        <a:xfrm>
          <a:off x="13096875" y="5955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0" name="フローチャート: 判断 529">
          <a:extLst>
            <a:ext uri="{FF2B5EF4-FFF2-40B4-BE49-F238E27FC236}">
              <a16:creationId xmlns:a16="http://schemas.microsoft.com/office/drawing/2014/main" id="{13EEC06A-1B2E-4F54-BB45-221591C0181D}"/>
            </a:ext>
          </a:extLst>
        </xdr:cNvPr>
        <xdr:cNvSpPr/>
      </xdr:nvSpPr>
      <xdr:spPr>
        <a:xfrm>
          <a:off x="12296775" y="6077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31" name="フローチャート: 判断 530">
          <a:extLst>
            <a:ext uri="{FF2B5EF4-FFF2-40B4-BE49-F238E27FC236}">
              <a16:creationId xmlns:a16="http://schemas.microsoft.com/office/drawing/2014/main" id="{46BB5EDE-4B92-4C36-90F0-A31C9C6C65A4}"/>
            </a:ext>
          </a:extLst>
        </xdr:cNvPr>
        <xdr:cNvSpPr/>
      </xdr:nvSpPr>
      <xdr:spPr>
        <a:xfrm>
          <a:off x="11487150" y="6050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2E2E6DF-C6B4-4ABA-A541-FDB237CE496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5AB6AB5-74B4-4741-9F26-4F38A9C704FC}"/>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873F8FC-E8B0-4FFE-B8F7-82EDA610E024}"/>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5B73A0E-DC0E-4368-BC32-5A4C34626CD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BEB09AC-1D1A-45A3-A774-FF24B6A76F4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7" name="楕円 536">
          <a:extLst>
            <a:ext uri="{FF2B5EF4-FFF2-40B4-BE49-F238E27FC236}">
              <a16:creationId xmlns:a16="http://schemas.microsoft.com/office/drawing/2014/main" id="{ECCC4308-43A2-468F-A3E4-FCE786B76459}"/>
            </a:ext>
          </a:extLst>
        </xdr:cNvPr>
        <xdr:cNvSpPr/>
      </xdr:nvSpPr>
      <xdr:spPr>
        <a:xfrm>
          <a:off x="14649450" y="63074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00BE3CF-5336-4539-8657-1A342F572423}"/>
            </a:ext>
          </a:extLst>
        </xdr:cNvPr>
        <xdr:cNvSpPr txBox="1"/>
      </xdr:nvSpPr>
      <xdr:spPr>
        <a:xfrm>
          <a:off x="14735175"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9" name="楕円 538">
          <a:extLst>
            <a:ext uri="{FF2B5EF4-FFF2-40B4-BE49-F238E27FC236}">
              <a16:creationId xmlns:a16="http://schemas.microsoft.com/office/drawing/2014/main" id="{3397A9E8-011D-4333-AB00-31410BB701D8}"/>
            </a:ext>
          </a:extLst>
        </xdr:cNvPr>
        <xdr:cNvSpPr/>
      </xdr:nvSpPr>
      <xdr:spPr>
        <a:xfrm>
          <a:off x="13887450" y="6245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39</xdr:row>
      <xdr:rowOff>20955</xdr:rowOff>
    </xdr:to>
    <xdr:cxnSp macro="">
      <xdr:nvCxnSpPr>
        <xdr:cNvPr id="540" name="直線コネクタ 539">
          <a:extLst>
            <a:ext uri="{FF2B5EF4-FFF2-40B4-BE49-F238E27FC236}">
              <a16:creationId xmlns:a16="http://schemas.microsoft.com/office/drawing/2014/main" id="{7DE5BC9F-0D06-4161-97B8-EC894509964A}"/>
            </a:ext>
          </a:extLst>
        </xdr:cNvPr>
        <xdr:cNvCxnSpPr/>
      </xdr:nvCxnSpPr>
      <xdr:spPr>
        <a:xfrm>
          <a:off x="13935075" y="6303010"/>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41" name="楕円 540">
          <a:extLst>
            <a:ext uri="{FF2B5EF4-FFF2-40B4-BE49-F238E27FC236}">
              <a16:creationId xmlns:a16="http://schemas.microsoft.com/office/drawing/2014/main" id="{1468CE22-008A-4B35-A0DB-0379BC2D084B}"/>
            </a:ext>
          </a:extLst>
        </xdr:cNvPr>
        <xdr:cNvSpPr/>
      </xdr:nvSpPr>
      <xdr:spPr>
        <a:xfrm>
          <a:off x="13096875" y="6212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137160</xdr:rowOff>
    </xdr:to>
    <xdr:cxnSp macro="">
      <xdr:nvCxnSpPr>
        <xdr:cNvPr id="542" name="直線コネクタ 541">
          <a:extLst>
            <a:ext uri="{FF2B5EF4-FFF2-40B4-BE49-F238E27FC236}">
              <a16:creationId xmlns:a16="http://schemas.microsoft.com/office/drawing/2014/main" id="{4F635BE3-AA22-43C4-8B09-8B8F0254BC5C}"/>
            </a:ext>
          </a:extLst>
        </xdr:cNvPr>
        <xdr:cNvCxnSpPr/>
      </xdr:nvCxnSpPr>
      <xdr:spPr>
        <a:xfrm>
          <a:off x="13144500" y="6259830"/>
          <a:ext cx="7905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43" name="楕円 542">
          <a:extLst>
            <a:ext uri="{FF2B5EF4-FFF2-40B4-BE49-F238E27FC236}">
              <a16:creationId xmlns:a16="http://schemas.microsoft.com/office/drawing/2014/main" id="{A907B3A9-59D1-41CB-A294-E920F6E25BF0}"/>
            </a:ext>
          </a:extLst>
        </xdr:cNvPr>
        <xdr:cNvSpPr/>
      </xdr:nvSpPr>
      <xdr:spPr>
        <a:xfrm>
          <a:off x="12296775" y="61595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97155</xdr:rowOff>
    </xdr:to>
    <xdr:cxnSp macro="">
      <xdr:nvCxnSpPr>
        <xdr:cNvPr id="544" name="直線コネクタ 543">
          <a:extLst>
            <a:ext uri="{FF2B5EF4-FFF2-40B4-BE49-F238E27FC236}">
              <a16:creationId xmlns:a16="http://schemas.microsoft.com/office/drawing/2014/main" id="{5A01D093-67F6-4EEE-8886-4CC04E615B7F}"/>
            </a:ext>
          </a:extLst>
        </xdr:cNvPr>
        <xdr:cNvCxnSpPr/>
      </xdr:nvCxnSpPr>
      <xdr:spPr>
        <a:xfrm>
          <a:off x="12344400" y="6207125"/>
          <a:ext cx="8001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545" name="楕円 544">
          <a:extLst>
            <a:ext uri="{FF2B5EF4-FFF2-40B4-BE49-F238E27FC236}">
              <a16:creationId xmlns:a16="http://schemas.microsoft.com/office/drawing/2014/main" id="{8BCDD298-D66C-41DA-91CE-CE35AFC47941}"/>
            </a:ext>
          </a:extLst>
        </xdr:cNvPr>
        <xdr:cNvSpPr/>
      </xdr:nvSpPr>
      <xdr:spPr>
        <a:xfrm>
          <a:off x="11487150" y="6117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47625</xdr:rowOff>
    </xdr:to>
    <xdr:cxnSp macro="">
      <xdr:nvCxnSpPr>
        <xdr:cNvPr id="546" name="直線コネクタ 545">
          <a:extLst>
            <a:ext uri="{FF2B5EF4-FFF2-40B4-BE49-F238E27FC236}">
              <a16:creationId xmlns:a16="http://schemas.microsoft.com/office/drawing/2014/main" id="{47320431-2566-4E00-AD4E-80EA75804F99}"/>
            </a:ext>
          </a:extLst>
        </xdr:cNvPr>
        <xdr:cNvCxnSpPr/>
      </xdr:nvCxnSpPr>
      <xdr:spPr>
        <a:xfrm>
          <a:off x="11534775" y="616521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B7FD0EF3-E866-4D7E-9240-74D870CE20E2}"/>
            </a:ext>
          </a:extLst>
        </xdr:cNvPr>
        <xdr:cNvSpPr txBox="1"/>
      </xdr:nvSpPr>
      <xdr:spPr>
        <a:xfrm>
          <a:off x="1374521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FACB7D5-5483-42EE-A925-119033D6D659}"/>
            </a:ext>
          </a:extLst>
        </xdr:cNvPr>
        <xdr:cNvSpPr txBox="1"/>
      </xdr:nvSpPr>
      <xdr:spPr>
        <a:xfrm>
          <a:off x="12964169"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AFFDD1D-64BC-49E4-B051-9050A5F7267F}"/>
            </a:ext>
          </a:extLst>
        </xdr:cNvPr>
        <xdr:cNvSpPr txBox="1"/>
      </xdr:nvSpPr>
      <xdr:spPr>
        <a:xfrm>
          <a:off x="12164069"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1EAB1658-AC09-4697-82B6-C76284B1C2B3}"/>
            </a:ext>
          </a:extLst>
        </xdr:cNvPr>
        <xdr:cNvSpPr txBox="1"/>
      </xdr:nvSpPr>
      <xdr:spPr>
        <a:xfrm>
          <a:off x="11354444"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84FF9D3A-F887-44C9-9EF2-FBF71A392B8D}"/>
            </a:ext>
          </a:extLst>
        </xdr:cNvPr>
        <xdr:cNvSpPr txBox="1"/>
      </xdr:nvSpPr>
      <xdr:spPr>
        <a:xfrm>
          <a:off x="13745219"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8016D85-9F4C-45DB-8AB7-366127120081}"/>
            </a:ext>
          </a:extLst>
        </xdr:cNvPr>
        <xdr:cNvSpPr txBox="1"/>
      </xdr:nvSpPr>
      <xdr:spPr>
        <a:xfrm>
          <a:off x="12964169" y="630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CDA5390A-8BE6-466E-90D3-A34DC7F8F08A}"/>
            </a:ext>
          </a:extLst>
        </xdr:cNvPr>
        <xdr:cNvSpPr txBox="1"/>
      </xdr:nvSpPr>
      <xdr:spPr>
        <a:xfrm>
          <a:off x="12164069"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4B5608DD-E768-4894-93B8-493A84FB2141}"/>
            </a:ext>
          </a:extLst>
        </xdr:cNvPr>
        <xdr:cNvSpPr txBox="1"/>
      </xdr:nvSpPr>
      <xdr:spPr>
        <a:xfrm>
          <a:off x="113544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1AEB9B9-AF40-46D0-8C5F-39C4C4532CE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1CA8667-A95A-44FC-94AE-553551777BF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C8CD814-16F5-41DC-9F5C-444497CC5DD2}"/>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D160416-F99E-4335-BC59-94557E792FDB}"/>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5658AEDA-7DE0-4710-BA6C-339F190ED300}"/>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4652D26-FAF1-4FAA-BD15-58BFEC5CEDB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697A778-BB97-4255-AD79-42B3F553ABB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2E9318DC-AB93-431E-A490-AF67C263701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ABFB42CC-0179-4059-A3C6-CA7E29878B2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53CA3B8-50DE-4E9B-836D-38F798CE376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C995B54C-17D6-4BD9-B6E8-77292F7037DC}"/>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8B935721-9510-4A64-A327-7741E6DEF386}"/>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9669EF9-4682-4348-A1E7-0DDD62AF3B74}"/>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886FBA4D-8AC6-4778-800D-A93288BCD543}"/>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3F5E57F1-030E-4F09-96CE-20ACCC215CC4}"/>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4B1E2035-0B2C-4C46-98B0-F00783EC45E9}"/>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511A559-2874-40AE-894F-F4F044246E21}"/>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EF68CF94-0FD6-449D-AE85-EBE7A4659ADE}"/>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9A0216B-DDAC-4098-B046-BEA9AFC4D34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FC7F675-571D-401F-BD3A-2337177C057B}"/>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A4C7767-03AA-4E0A-979C-B8D2CEC6AC7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3A5F4C05-9FB2-4DEA-A7D1-3BFF24580243}"/>
            </a:ext>
          </a:extLst>
        </xdr:cNvPr>
        <xdr:cNvCxnSpPr/>
      </xdr:nvCxnSpPr>
      <xdr:spPr>
        <a:xfrm flipV="1">
          <a:off x="19954239" y="5531405"/>
          <a:ext cx="0" cy="124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515E33CD-AD36-47E8-AC0A-8F68EAA0CA7E}"/>
            </a:ext>
          </a:extLst>
        </xdr:cNvPr>
        <xdr:cNvSpPr txBox="1"/>
      </xdr:nvSpPr>
      <xdr:spPr>
        <a:xfrm>
          <a:off x="19992975" y="67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A7AF0BC2-9F11-40BE-84DF-420988F96903}"/>
            </a:ext>
          </a:extLst>
        </xdr:cNvPr>
        <xdr:cNvCxnSpPr/>
      </xdr:nvCxnSpPr>
      <xdr:spPr>
        <a:xfrm>
          <a:off x="19878675" y="6772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57F14DDD-309D-4AB0-B2A2-EC248EF439C4}"/>
            </a:ext>
          </a:extLst>
        </xdr:cNvPr>
        <xdr:cNvSpPr txBox="1"/>
      </xdr:nvSpPr>
      <xdr:spPr>
        <a:xfrm>
          <a:off x="19992975" y="532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321850ED-88F9-48C3-8F87-EC607FDE70CA}"/>
            </a:ext>
          </a:extLst>
        </xdr:cNvPr>
        <xdr:cNvCxnSpPr/>
      </xdr:nvCxnSpPr>
      <xdr:spPr>
        <a:xfrm>
          <a:off x="19878675" y="5531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CACF1BB0-80C2-4055-BF50-35440E8FFA30}"/>
            </a:ext>
          </a:extLst>
        </xdr:cNvPr>
        <xdr:cNvSpPr txBox="1"/>
      </xdr:nvSpPr>
      <xdr:spPr>
        <a:xfrm>
          <a:off x="19992975" y="6124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B3EB7E31-C55A-40AE-A33E-13AE63DBA63E}"/>
            </a:ext>
          </a:extLst>
        </xdr:cNvPr>
        <xdr:cNvSpPr/>
      </xdr:nvSpPr>
      <xdr:spPr>
        <a:xfrm>
          <a:off x="19897725" y="62697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163502</xdr:rowOff>
    </xdr:from>
    <xdr:to>
      <xdr:col>112</xdr:col>
      <xdr:colOff>38100</xdr:colOff>
      <xdr:row>39</xdr:row>
      <xdr:rowOff>93652</xdr:rowOff>
    </xdr:to>
    <xdr:sp macro="" textlink="">
      <xdr:nvSpPr>
        <xdr:cNvPr id="583" name="フローチャート: 判断 582">
          <a:extLst>
            <a:ext uri="{FF2B5EF4-FFF2-40B4-BE49-F238E27FC236}">
              <a16:creationId xmlns:a16="http://schemas.microsoft.com/office/drawing/2014/main" id="{1B74A48C-539F-427B-843B-14F8106FC16C}"/>
            </a:ext>
          </a:extLst>
        </xdr:cNvPr>
        <xdr:cNvSpPr/>
      </xdr:nvSpPr>
      <xdr:spPr>
        <a:xfrm>
          <a:off x="19154775" y="6323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6833</xdr:rowOff>
    </xdr:from>
    <xdr:to>
      <xdr:col>107</xdr:col>
      <xdr:colOff>101600</xdr:colOff>
      <xdr:row>39</xdr:row>
      <xdr:rowOff>108433</xdr:rowOff>
    </xdr:to>
    <xdr:sp macro="" textlink="">
      <xdr:nvSpPr>
        <xdr:cNvPr id="584" name="フローチャート: 判断 583">
          <a:extLst>
            <a:ext uri="{FF2B5EF4-FFF2-40B4-BE49-F238E27FC236}">
              <a16:creationId xmlns:a16="http://schemas.microsoft.com/office/drawing/2014/main" id="{F0B8D27D-BD4C-41AE-9901-3365D3BD5C2B}"/>
            </a:ext>
          </a:extLst>
        </xdr:cNvPr>
        <xdr:cNvSpPr/>
      </xdr:nvSpPr>
      <xdr:spPr>
        <a:xfrm>
          <a:off x="18345150" y="6334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101917</xdr:rowOff>
    </xdr:from>
    <xdr:to>
      <xdr:col>102</xdr:col>
      <xdr:colOff>165100</xdr:colOff>
      <xdr:row>40</xdr:row>
      <xdr:rowOff>32067</xdr:rowOff>
    </xdr:to>
    <xdr:sp macro="" textlink="">
      <xdr:nvSpPr>
        <xdr:cNvPr id="585" name="フローチャート: 判断 584">
          <a:extLst>
            <a:ext uri="{FF2B5EF4-FFF2-40B4-BE49-F238E27FC236}">
              <a16:creationId xmlns:a16="http://schemas.microsoft.com/office/drawing/2014/main" id="{1765D8AB-ADE4-426C-90B7-E699BC6A6E65}"/>
            </a:ext>
          </a:extLst>
        </xdr:cNvPr>
        <xdr:cNvSpPr/>
      </xdr:nvSpPr>
      <xdr:spPr>
        <a:xfrm>
          <a:off x="17554575" y="642969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87574</xdr:rowOff>
    </xdr:from>
    <xdr:to>
      <xdr:col>98</xdr:col>
      <xdr:colOff>38100</xdr:colOff>
      <xdr:row>40</xdr:row>
      <xdr:rowOff>17724</xdr:rowOff>
    </xdr:to>
    <xdr:sp macro="" textlink="">
      <xdr:nvSpPr>
        <xdr:cNvPr id="586" name="フローチャート: 判断 585">
          <a:extLst>
            <a:ext uri="{FF2B5EF4-FFF2-40B4-BE49-F238E27FC236}">
              <a16:creationId xmlns:a16="http://schemas.microsoft.com/office/drawing/2014/main" id="{BABAC653-64A1-4349-924A-DCA1D20F8E38}"/>
            </a:ext>
          </a:extLst>
        </xdr:cNvPr>
        <xdr:cNvSpPr/>
      </xdr:nvSpPr>
      <xdr:spPr>
        <a:xfrm>
          <a:off x="16754475" y="64089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7AF8125-01E2-4945-81A5-C3C613DF7E7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70AA91B-82EC-455C-82A5-9176B1E5585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9B51711-D541-478C-9AFF-62F1279F701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F27AD42-B84F-41F3-A5D3-129453A501E8}"/>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447CF26-DC86-4FDC-8BCB-57DE6708260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27261</xdr:rowOff>
    </xdr:from>
    <xdr:to>
      <xdr:col>116</xdr:col>
      <xdr:colOff>114300</xdr:colOff>
      <xdr:row>41</xdr:row>
      <xdr:rowOff>128861</xdr:rowOff>
    </xdr:to>
    <xdr:sp macro="" textlink="">
      <xdr:nvSpPr>
        <xdr:cNvPr id="592" name="楕円 591">
          <a:extLst>
            <a:ext uri="{FF2B5EF4-FFF2-40B4-BE49-F238E27FC236}">
              <a16:creationId xmlns:a16="http://schemas.microsoft.com/office/drawing/2014/main" id="{59E1C90D-E9E2-418B-8407-34E73C16767C}"/>
            </a:ext>
          </a:extLst>
        </xdr:cNvPr>
        <xdr:cNvSpPr/>
      </xdr:nvSpPr>
      <xdr:spPr>
        <a:xfrm>
          <a:off x="19897725" y="6678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113638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EB51A7F-8375-4A82-8766-E82CBC48E296}"/>
            </a:ext>
          </a:extLst>
        </xdr:cNvPr>
        <xdr:cNvSpPr txBox="1"/>
      </xdr:nvSpPr>
      <xdr:spPr>
        <a:xfrm>
          <a:off x="19992975" y="66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28235</xdr:rowOff>
    </xdr:from>
    <xdr:to>
      <xdr:col>112</xdr:col>
      <xdr:colOff>38100</xdr:colOff>
      <xdr:row>41</xdr:row>
      <xdr:rowOff>129835</xdr:rowOff>
    </xdr:to>
    <xdr:sp macro="" textlink="">
      <xdr:nvSpPr>
        <xdr:cNvPr id="594" name="楕円 593">
          <a:extLst>
            <a:ext uri="{FF2B5EF4-FFF2-40B4-BE49-F238E27FC236}">
              <a16:creationId xmlns:a16="http://schemas.microsoft.com/office/drawing/2014/main" id="{19B4F263-174B-45B1-B634-8DDB40423DB0}"/>
            </a:ext>
          </a:extLst>
        </xdr:cNvPr>
        <xdr:cNvSpPr/>
      </xdr:nvSpPr>
      <xdr:spPr>
        <a:xfrm>
          <a:off x="19154775" y="6679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78061</xdr:rowOff>
    </xdr:from>
    <xdr:to>
      <xdr:col>116</xdr:col>
      <xdr:colOff>63500</xdr:colOff>
      <xdr:row>41</xdr:row>
      <xdr:rowOff>79035</xdr:rowOff>
    </xdr:to>
    <xdr:cxnSp macro="">
      <xdr:nvCxnSpPr>
        <xdr:cNvPr id="595" name="直線コネクタ 594">
          <a:extLst>
            <a:ext uri="{FF2B5EF4-FFF2-40B4-BE49-F238E27FC236}">
              <a16:creationId xmlns:a16="http://schemas.microsoft.com/office/drawing/2014/main" id="{3CF8BA8E-D3F8-4088-915F-BC56A6625500}"/>
            </a:ext>
          </a:extLst>
        </xdr:cNvPr>
        <xdr:cNvCxnSpPr/>
      </xdr:nvCxnSpPr>
      <xdr:spPr>
        <a:xfrm flipV="1">
          <a:off x="19202400" y="6726511"/>
          <a:ext cx="752475"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25729</xdr:rowOff>
    </xdr:from>
    <xdr:to>
      <xdr:col>107</xdr:col>
      <xdr:colOff>101600</xdr:colOff>
      <xdr:row>41</xdr:row>
      <xdr:rowOff>127329</xdr:rowOff>
    </xdr:to>
    <xdr:sp macro="" textlink="">
      <xdr:nvSpPr>
        <xdr:cNvPr id="596" name="楕円 595">
          <a:extLst>
            <a:ext uri="{FF2B5EF4-FFF2-40B4-BE49-F238E27FC236}">
              <a16:creationId xmlns:a16="http://schemas.microsoft.com/office/drawing/2014/main" id="{31FF1CCF-B5B4-4F8B-8569-69C2D2794E97}"/>
            </a:ext>
          </a:extLst>
        </xdr:cNvPr>
        <xdr:cNvSpPr/>
      </xdr:nvSpPr>
      <xdr:spPr>
        <a:xfrm>
          <a:off x="18345150" y="66773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76529</xdr:rowOff>
    </xdr:from>
    <xdr:to>
      <xdr:col>111</xdr:col>
      <xdr:colOff>177800</xdr:colOff>
      <xdr:row>41</xdr:row>
      <xdr:rowOff>79035</xdr:rowOff>
    </xdr:to>
    <xdr:cxnSp macro="">
      <xdr:nvCxnSpPr>
        <xdr:cNvPr id="597" name="直線コネクタ 596">
          <a:extLst>
            <a:ext uri="{FF2B5EF4-FFF2-40B4-BE49-F238E27FC236}">
              <a16:creationId xmlns:a16="http://schemas.microsoft.com/office/drawing/2014/main" id="{5B7DB8B4-6596-45BA-97ED-33752874E89E}"/>
            </a:ext>
          </a:extLst>
        </xdr:cNvPr>
        <xdr:cNvCxnSpPr/>
      </xdr:nvCxnSpPr>
      <xdr:spPr>
        <a:xfrm>
          <a:off x="18392775" y="6724979"/>
          <a:ext cx="809625"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26274</xdr:rowOff>
    </xdr:from>
    <xdr:to>
      <xdr:col>102</xdr:col>
      <xdr:colOff>165100</xdr:colOff>
      <xdr:row>41</xdr:row>
      <xdr:rowOff>127874</xdr:rowOff>
    </xdr:to>
    <xdr:sp macro="" textlink="">
      <xdr:nvSpPr>
        <xdr:cNvPr id="598" name="楕円 597">
          <a:extLst>
            <a:ext uri="{FF2B5EF4-FFF2-40B4-BE49-F238E27FC236}">
              <a16:creationId xmlns:a16="http://schemas.microsoft.com/office/drawing/2014/main" id="{A53D17D7-F6A2-45AB-9BA6-DF8E3971D146}"/>
            </a:ext>
          </a:extLst>
        </xdr:cNvPr>
        <xdr:cNvSpPr/>
      </xdr:nvSpPr>
      <xdr:spPr>
        <a:xfrm>
          <a:off x="17554575" y="66778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76529</xdr:rowOff>
    </xdr:from>
    <xdr:to>
      <xdr:col>107</xdr:col>
      <xdr:colOff>50800</xdr:colOff>
      <xdr:row>41</xdr:row>
      <xdr:rowOff>77074</xdr:rowOff>
    </xdr:to>
    <xdr:cxnSp macro="">
      <xdr:nvCxnSpPr>
        <xdr:cNvPr id="599" name="直線コネクタ 598">
          <a:extLst>
            <a:ext uri="{FF2B5EF4-FFF2-40B4-BE49-F238E27FC236}">
              <a16:creationId xmlns:a16="http://schemas.microsoft.com/office/drawing/2014/main" id="{A0C65859-71B9-4080-BD70-7BE520180036}"/>
            </a:ext>
          </a:extLst>
        </xdr:cNvPr>
        <xdr:cNvCxnSpPr/>
      </xdr:nvCxnSpPr>
      <xdr:spPr>
        <a:xfrm flipV="1">
          <a:off x="17602200" y="6724979"/>
          <a:ext cx="790575"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26877</xdr:rowOff>
    </xdr:from>
    <xdr:to>
      <xdr:col>98</xdr:col>
      <xdr:colOff>38100</xdr:colOff>
      <xdr:row>41</xdr:row>
      <xdr:rowOff>128477</xdr:rowOff>
    </xdr:to>
    <xdr:sp macro="" textlink="">
      <xdr:nvSpPr>
        <xdr:cNvPr id="600" name="楕円 599">
          <a:extLst>
            <a:ext uri="{FF2B5EF4-FFF2-40B4-BE49-F238E27FC236}">
              <a16:creationId xmlns:a16="http://schemas.microsoft.com/office/drawing/2014/main" id="{EA8AA5AD-23D6-4FA8-ABBB-D923A20595C7}"/>
            </a:ext>
          </a:extLst>
        </xdr:cNvPr>
        <xdr:cNvSpPr/>
      </xdr:nvSpPr>
      <xdr:spPr>
        <a:xfrm>
          <a:off x="16754475" y="66785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77074</xdr:rowOff>
    </xdr:from>
    <xdr:to>
      <xdr:col>102</xdr:col>
      <xdr:colOff>114300</xdr:colOff>
      <xdr:row>41</xdr:row>
      <xdr:rowOff>77677</xdr:rowOff>
    </xdr:to>
    <xdr:cxnSp macro="">
      <xdr:nvCxnSpPr>
        <xdr:cNvPr id="601" name="直線コネクタ 600">
          <a:extLst>
            <a:ext uri="{FF2B5EF4-FFF2-40B4-BE49-F238E27FC236}">
              <a16:creationId xmlns:a16="http://schemas.microsoft.com/office/drawing/2014/main" id="{806138D7-BC0D-4D42-8EE5-F80F1164A6F6}"/>
            </a:ext>
          </a:extLst>
        </xdr:cNvPr>
        <xdr:cNvCxnSpPr/>
      </xdr:nvCxnSpPr>
      <xdr:spPr>
        <a:xfrm flipV="1">
          <a:off x="16802100" y="6725524"/>
          <a:ext cx="8001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110179</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B2973553-FA2F-48DA-816E-0923E2B129B8}"/>
            </a:ext>
          </a:extLst>
        </xdr:cNvPr>
        <xdr:cNvSpPr txBox="1"/>
      </xdr:nvSpPr>
      <xdr:spPr>
        <a:xfrm>
          <a:off x="18944736" y="610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124960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44A34D6-7550-4D16-B2F6-C607B504B1B0}"/>
            </a:ext>
          </a:extLst>
        </xdr:cNvPr>
        <xdr:cNvSpPr txBox="1"/>
      </xdr:nvSpPr>
      <xdr:spPr>
        <a:xfrm>
          <a:off x="18163686" y="61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48594</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E06A6018-B236-492B-A0A1-2A064CA3B6A7}"/>
            </a:ext>
          </a:extLst>
        </xdr:cNvPr>
        <xdr:cNvSpPr txBox="1"/>
      </xdr:nvSpPr>
      <xdr:spPr>
        <a:xfrm>
          <a:off x="17354061" y="62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34251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E71C839A-BCD1-4092-BFA7-C44314CA3295}"/>
            </a:ext>
          </a:extLst>
        </xdr:cNvPr>
        <xdr:cNvSpPr txBox="1"/>
      </xdr:nvSpPr>
      <xdr:spPr>
        <a:xfrm>
          <a:off x="16563486" y="6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120962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F9DC041C-81A2-4841-BA19-537A4462132F}"/>
            </a:ext>
          </a:extLst>
        </xdr:cNvPr>
        <xdr:cNvSpPr txBox="1"/>
      </xdr:nvSpPr>
      <xdr:spPr>
        <a:xfrm>
          <a:off x="18944736" y="67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118456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9ED957CD-C0C2-4A67-AD22-AE7F56A982FD}"/>
            </a:ext>
          </a:extLst>
        </xdr:cNvPr>
        <xdr:cNvSpPr txBox="1"/>
      </xdr:nvSpPr>
      <xdr:spPr>
        <a:xfrm>
          <a:off x="18163686" y="67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119001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913FFA96-4338-4E5C-AE0B-3E923486649A}"/>
            </a:ext>
          </a:extLst>
        </xdr:cNvPr>
        <xdr:cNvSpPr txBox="1"/>
      </xdr:nvSpPr>
      <xdr:spPr>
        <a:xfrm>
          <a:off x="17354061" y="67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119604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AE77B74A-6DF9-46D6-905D-B2E3E30DF5B9}"/>
            </a:ext>
          </a:extLst>
        </xdr:cNvPr>
        <xdr:cNvSpPr txBox="1"/>
      </xdr:nvSpPr>
      <xdr:spPr>
        <a:xfrm>
          <a:off x="16563486" y="67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B26447D0-C7EB-4982-8175-8CECA96ACFA7}"/>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3EF8420-AB01-4E95-A178-7CC8A075FF9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FE5CC72C-5E93-44E1-8257-075D0047AC7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35873F4-83AC-49C0-B239-0ECE69A0F2A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1373BF6-5308-45CC-9E1C-D03823B6AF4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EA379B5-C7DB-4F30-893B-288AF1D5D1B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1CF1CF8-5F64-47BE-A10C-D36ED383C95C}"/>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9F81C6F-3648-4011-99E3-28BFFAB2A4D8}"/>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6634569-5FD7-442A-82D2-13FF3A7ECE8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2B7558D-9258-4B5D-8BF5-F01B3682728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81219FB-B225-455D-88E9-4FEADDC7DFB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DE107987-CA11-4C36-B2C2-09A4BD4348EB}"/>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E03C44D5-2D7C-45F6-85FC-394EB6DE6F86}"/>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1BAD21A-8BD0-46B7-A150-5327F3735ED0}"/>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9ED8EA0B-C7C0-42F9-A1DE-77C09D7F9FB6}"/>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67CF5B3-56AE-4894-B654-E1395B812C25}"/>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4DB7CE45-19E6-4FB7-B51E-A76015D5771C}"/>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E5B271B6-2BA4-443C-A514-1735ADF58506}"/>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AC3A541-83DB-4C10-B6EC-AE2364AC6593}"/>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80403A46-9B47-4847-B108-7D54D1B3B29A}"/>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394ACD66-CB28-4EB5-8FF7-46DD20418505}"/>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75FEC3A-D20B-4DCB-AF28-AD9707EE055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FDDD56E9-E74F-479D-B8B2-4DF81F9EE9B1}"/>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0E9F6F5-4DAF-4552-8335-9EC194954AC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410E5428-32EE-49C6-BC51-99332BD1858C}"/>
            </a:ext>
          </a:extLst>
        </xdr:cNvPr>
        <xdr:cNvCxnSpPr/>
      </xdr:nvCxnSpPr>
      <xdr:spPr>
        <a:xfrm flipV="1">
          <a:off x="14696439" y="9031605"/>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ABAD998B-0435-4B65-9606-99949B0562E0}"/>
            </a:ext>
          </a:extLst>
        </xdr:cNvPr>
        <xdr:cNvSpPr txBox="1"/>
      </xdr:nvSpPr>
      <xdr:spPr>
        <a:xfrm>
          <a:off x="14735175"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C0BD626F-3537-4F74-A8C7-B8ACA89D508B}"/>
            </a:ext>
          </a:extLst>
        </xdr:cNvPr>
        <xdr:cNvCxnSpPr/>
      </xdr:nvCxnSpPr>
      <xdr:spPr>
        <a:xfrm>
          <a:off x="14611350" y="10417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ADB8E7FA-368B-4CBE-AD92-B2DF9D8393B5}"/>
            </a:ext>
          </a:extLst>
        </xdr:cNvPr>
        <xdr:cNvSpPr txBox="1"/>
      </xdr:nvSpPr>
      <xdr:spPr>
        <a:xfrm>
          <a:off x="14735175" y="881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3B3D5B3F-C40A-4AFB-BFA9-4FF4DE67F12B}"/>
            </a:ext>
          </a:extLst>
        </xdr:cNvPr>
        <xdr:cNvCxnSpPr/>
      </xdr:nvCxnSpPr>
      <xdr:spPr>
        <a:xfrm>
          <a:off x="14611350" y="9031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ADC93F28-E386-4762-A913-EA4266074D5B}"/>
            </a:ext>
          </a:extLst>
        </xdr:cNvPr>
        <xdr:cNvSpPr txBox="1"/>
      </xdr:nvSpPr>
      <xdr:spPr>
        <a:xfrm>
          <a:off x="14735175" y="9504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D969101C-DF8C-440E-8CD2-E85879FE8C8E}"/>
            </a:ext>
          </a:extLst>
        </xdr:cNvPr>
        <xdr:cNvSpPr/>
      </xdr:nvSpPr>
      <xdr:spPr>
        <a:xfrm>
          <a:off x="14649450" y="9526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641" name="フローチャート: 判断 640">
          <a:extLst>
            <a:ext uri="{FF2B5EF4-FFF2-40B4-BE49-F238E27FC236}">
              <a16:creationId xmlns:a16="http://schemas.microsoft.com/office/drawing/2014/main" id="{C1DE34EF-4096-42D7-89B1-DC12E644CC08}"/>
            </a:ext>
          </a:extLst>
        </xdr:cNvPr>
        <xdr:cNvSpPr/>
      </xdr:nvSpPr>
      <xdr:spPr>
        <a:xfrm>
          <a:off x="13887450" y="95700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2" name="フローチャート: 判断 641">
          <a:extLst>
            <a:ext uri="{FF2B5EF4-FFF2-40B4-BE49-F238E27FC236}">
              <a16:creationId xmlns:a16="http://schemas.microsoft.com/office/drawing/2014/main" id="{613A1072-CFB3-4AFD-A886-3AD2977C9344}"/>
            </a:ext>
          </a:extLst>
        </xdr:cNvPr>
        <xdr:cNvSpPr/>
      </xdr:nvSpPr>
      <xdr:spPr>
        <a:xfrm>
          <a:off x="13096875" y="9560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43" name="フローチャート: 判断 642">
          <a:extLst>
            <a:ext uri="{FF2B5EF4-FFF2-40B4-BE49-F238E27FC236}">
              <a16:creationId xmlns:a16="http://schemas.microsoft.com/office/drawing/2014/main" id="{6B64AB6D-71EF-4410-9FF1-ACFA8EC0A640}"/>
            </a:ext>
          </a:extLst>
        </xdr:cNvPr>
        <xdr:cNvSpPr/>
      </xdr:nvSpPr>
      <xdr:spPr>
        <a:xfrm>
          <a:off x="12296775" y="9526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644" name="フローチャート: 判断 643">
          <a:extLst>
            <a:ext uri="{FF2B5EF4-FFF2-40B4-BE49-F238E27FC236}">
              <a16:creationId xmlns:a16="http://schemas.microsoft.com/office/drawing/2014/main" id="{D60C037F-0AAF-44A0-9213-D12365E9BDE7}"/>
            </a:ext>
          </a:extLst>
        </xdr:cNvPr>
        <xdr:cNvSpPr/>
      </xdr:nvSpPr>
      <xdr:spPr>
        <a:xfrm>
          <a:off x="11487150" y="9465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0A911DF-A611-4AFE-96F6-C6D0F87A932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132F7BF-5BAC-4BD0-8E00-1416B6D1415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C69DACA-1E22-4EED-A785-8E8106398951}"/>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C2A64A8-822A-447C-B00C-DE022CB1F9FF}"/>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4DBEF93-F683-48FE-932E-4D052B35EC21}"/>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50" name="楕円 649">
          <a:extLst>
            <a:ext uri="{FF2B5EF4-FFF2-40B4-BE49-F238E27FC236}">
              <a16:creationId xmlns:a16="http://schemas.microsoft.com/office/drawing/2014/main" id="{C2C41F08-97C7-4547-8DFF-4D8194ED2357}"/>
            </a:ext>
          </a:extLst>
        </xdr:cNvPr>
        <xdr:cNvSpPr/>
      </xdr:nvSpPr>
      <xdr:spPr>
        <a:xfrm>
          <a:off x="14649450" y="9350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134002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396A3B53-D2F0-4173-8C02-FE928641C3BF}"/>
            </a:ext>
          </a:extLst>
        </xdr:cNvPr>
        <xdr:cNvSpPr txBox="1"/>
      </xdr:nvSpPr>
      <xdr:spPr>
        <a:xfrm>
          <a:off x="14735175"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652" name="楕円 651">
          <a:extLst>
            <a:ext uri="{FF2B5EF4-FFF2-40B4-BE49-F238E27FC236}">
              <a16:creationId xmlns:a16="http://schemas.microsoft.com/office/drawing/2014/main" id="{43D38D36-6813-4D08-B946-AF91F7B136ED}"/>
            </a:ext>
          </a:extLst>
        </xdr:cNvPr>
        <xdr:cNvSpPr/>
      </xdr:nvSpPr>
      <xdr:spPr>
        <a:xfrm>
          <a:off x="13887450" y="9312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161925</xdr:rowOff>
    </xdr:to>
    <xdr:cxnSp macro="">
      <xdr:nvCxnSpPr>
        <xdr:cNvPr id="653" name="直線コネクタ 652">
          <a:extLst>
            <a:ext uri="{FF2B5EF4-FFF2-40B4-BE49-F238E27FC236}">
              <a16:creationId xmlns:a16="http://schemas.microsoft.com/office/drawing/2014/main" id="{B67FD8D5-4871-4834-BFF6-5B20AA0B8A3B}"/>
            </a:ext>
          </a:extLst>
        </xdr:cNvPr>
        <xdr:cNvCxnSpPr/>
      </xdr:nvCxnSpPr>
      <xdr:spPr>
        <a:xfrm>
          <a:off x="13935075" y="93599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42545</xdr:rowOff>
    </xdr:from>
    <xdr:to>
      <xdr:col>76</xdr:col>
      <xdr:colOff>165100</xdr:colOff>
      <xdr:row>57</xdr:row>
      <xdr:rowOff>144145</xdr:rowOff>
    </xdr:to>
    <xdr:sp macro="" textlink="">
      <xdr:nvSpPr>
        <xdr:cNvPr id="654" name="楕円 653">
          <a:extLst>
            <a:ext uri="{FF2B5EF4-FFF2-40B4-BE49-F238E27FC236}">
              <a16:creationId xmlns:a16="http://schemas.microsoft.com/office/drawing/2014/main" id="{759A9CEB-88BA-47EC-B295-4CCD39218783}"/>
            </a:ext>
          </a:extLst>
        </xdr:cNvPr>
        <xdr:cNvSpPr/>
      </xdr:nvSpPr>
      <xdr:spPr>
        <a:xfrm>
          <a:off x="13096875" y="9284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123825</xdr:rowOff>
    </xdr:to>
    <xdr:cxnSp macro="">
      <xdr:nvCxnSpPr>
        <xdr:cNvPr id="655" name="直線コネクタ 654">
          <a:extLst>
            <a:ext uri="{FF2B5EF4-FFF2-40B4-BE49-F238E27FC236}">
              <a16:creationId xmlns:a16="http://schemas.microsoft.com/office/drawing/2014/main" id="{EA4E6F28-337E-4CAB-BB4D-37DF705A57AC}"/>
            </a:ext>
          </a:extLst>
        </xdr:cNvPr>
        <xdr:cNvCxnSpPr/>
      </xdr:nvCxnSpPr>
      <xdr:spPr>
        <a:xfrm>
          <a:off x="13144500" y="9332595"/>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656" name="楕円 655">
          <a:extLst>
            <a:ext uri="{FF2B5EF4-FFF2-40B4-BE49-F238E27FC236}">
              <a16:creationId xmlns:a16="http://schemas.microsoft.com/office/drawing/2014/main" id="{1F227CC2-2F2A-48E0-AE5F-8E6863C61745}"/>
            </a:ext>
          </a:extLst>
        </xdr:cNvPr>
        <xdr:cNvSpPr/>
      </xdr:nvSpPr>
      <xdr:spPr>
        <a:xfrm>
          <a:off x="12296775" y="9250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93345</xdr:rowOff>
    </xdr:to>
    <xdr:cxnSp macro="">
      <xdr:nvCxnSpPr>
        <xdr:cNvPr id="657" name="直線コネクタ 656">
          <a:extLst>
            <a:ext uri="{FF2B5EF4-FFF2-40B4-BE49-F238E27FC236}">
              <a16:creationId xmlns:a16="http://schemas.microsoft.com/office/drawing/2014/main" id="{580A3E62-83C7-45D4-B02E-DC3FE04FFFB6}"/>
            </a:ext>
          </a:extLst>
        </xdr:cNvPr>
        <xdr:cNvCxnSpPr/>
      </xdr:nvCxnSpPr>
      <xdr:spPr>
        <a:xfrm>
          <a:off x="12344400" y="930719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658" name="楕円 657">
          <a:extLst>
            <a:ext uri="{FF2B5EF4-FFF2-40B4-BE49-F238E27FC236}">
              <a16:creationId xmlns:a16="http://schemas.microsoft.com/office/drawing/2014/main" id="{0AD72582-5387-4346-B15B-0E8568B18B11}"/>
            </a:ext>
          </a:extLst>
        </xdr:cNvPr>
        <xdr:cNvSpPr/>
      </xdr:nvSpPr>
      <xdr:spPr>
        <a:xfrm>
          <a:off x="11487150" y="922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64770</xdr:rowOff>
    </xdr:to>
    <xdr:cxnSp macro="">
      <xdr:nvCxnSpPr>
        <xdr:cNvPr id="659" name="直線コネクタ 658">
          <a:extLst>
            <a:ext uri="{FF2B5EF4-FFF2-40B4-BE49-F238E27FC236}">
              <a16:creationId xmlns:a16="http://schemas.microsoft.com/office/drawing/2014/main" id="{FF49D966-EE9E-44EC-A446-679E3605AF21}"/>
            </a:ext>
          </a:extLst>
        </xdr:cNvPr>
        <xdr:cNvCxnSpPr/>
      </xdr:nvCxnSpPr>
      <xdr:spPr>
        <a:xfrm>
          <a:off x="11534775" y="92690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540D2182-A81C-4720-866E-4522048D8C1F}"/>
            </a:ext>
          </a:extLst>
        </xdr:cNvPr>
        <xdr:cNvSpPr txBox="1"/>
      </xdr:nvSpPr>
      <xdr:spPr>
        <a:xfrm>
          <a:off x="13745219"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D1C3C94-F998-4A08-9F16-C13EF77BAF65}"/>
            </a:ext>
          </a:extLst>
        </xdr:cNvPr>
        <xdr:cNvSpPr txBox="1"/>
      </xdr:nvSpPr>
      <xdr:spPr>
        <a:xfrm>
          <a:off x="12964169" y="965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923E600-81AF-4E3D-B441-C01B5496D3F4}"/>
            </a:ext>
          </a:extLst>
        </xdr:cNvPr>
        <xdr:cNvSpPr txBox="1"/>
      </xdr:nvSpPr>
      <xdr:spPr>
        <a:xfrm>
          <a:off x="12164069"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160037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5DB5384B-BA86-4B68-AC0C-5E2C9BB0B2AD}"/>
            </a:ext>
          </a:extLst>
        </xdr:cNvPr>
        <xdr:cNvSpPr txBox="1"/>
      </xdr:nvSpPr>
      <xdr:spPr>
        <a:xfrm>
          <a:off x="113544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5FEB2100-B178-422A-A642-AD8414DDF811}"/>
            </a:ext>
          </a:extLst>
        </xdr:cNvPr>
        <xdr:cNvSpPr txBox="1"/>
      </xdr:nvSpPr>
      <xdr:spPr>
        <a:xfrm>
          <a:off x="13745219"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160672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35A9A3B-DC89-4CFC-8ECB-B7D9BFB9F6FD}"/>
            </a:ext>
          </a:extLst>
        </xdr:cNvPr>
        <xdr:cNvSpPr txBox="1"/>
      </xdr:nvSpPr>
      <xdr:spPr>
        <a:xfrm>
          <a:off x="12964169"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101205E5-7D51-484E-9B13-AF3436EDF93D}"/>
            </a:ext>
          </a:extLst>
        </xdr:cNvPr>
        <xdr:cNvSpPr txBox="1"/>
      </xdr:nvSpPr>
      <xdr:spPr>
        <a:xfrm>
          <a:off x="12164069"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62FCA9D8-71D0-4EC4-BDF2-4BB1B2FEB037}"/>
            </a:ext>
          </a:extLst>
        </xdr:cNvPr>
        <xdr:cNvSpPr txBox="1"/>
      </xdr:nvSpPr>
      <xdr:spPr>
        <a:xfrm>
          <a:off x="113544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2656B7DA-5ACF-4F84-BEB4-338294227E8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1484AD4-5F15-4024-8DB3-3CBB56E7980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DB23B4CE-D649-40F0-903A-FFB4682DE09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F824D8C-B35B-49AC-AF6B-213BBD8458F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57061DF-3FD0-4C5F-AD5D-FA1983DE2DC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A066018E-FB61-4DE1-95C9-C5F9BC878E2B}"/>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8B55494-EF17-41F9-B73D-BFE854DFCAE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20A6698-2552-4A85-9CED-BBF772F047A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9C5D86E-CE10-4219-8A7B-E793028D8B5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222C0EAD-40E0-4247-98A4-7FE3F6626C8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4D19DA99-FFEE-43A9-92A4-F5DE37831DC4}"/>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449BAB56-4634-4909-8843-2D8A7BA06FF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8B0F3794-C931-4B2C-A8B8-8D50A29CAB17}"/>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B3D72EC9-340E-48FA-A0CE-98DA6B73CF70}"/>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6D269E36-A942-44CB-9645-C3901084CE92}"/>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F3CE215C-A69F-4AB2-A4B1-520493F98EBC}"/>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EE3B735-F4FD-477E-B1FA-D8737CA3F77C}"/>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C9C130BE-9875-4C61-ACE1-8468720106FD}"/>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AECB40B-3C9B-47DA-A14A-01EF73DF97B0}"/>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59C5E527-7403-4E9B-9021-02E0C3E96511}"/>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D55CD9E-F161-4F47-B860-AE4CEB92AB9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DC5C942F-65DC-40B8-B7FC-096E159BFB55}"/>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A2836CD9-525F-4111-9367-ADD3B8FB783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98FD09D-9BA1-4703-92D6-8446AEFE34B3}"/>
            </a:ext>
          </a:extLst>
        </xdr:cNvPr>
        <xdr:cNvCxnSpPr/>
      </xdr:nvCxnSpPr>
      <xdr:spPr>
        <a:xfrm flipV="1">
          <a:off x="19954239" y="9115425"/>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D64CFE6-135F-43BD-846C-ED944BB13F12}"/>
            </a:ext>
          </a:extLst>
        </xdr:cNvPr>
        <xdr:cNvSpPr txBox="1"/>
      </xdr:nvSpPr>
      <xdr:spPr>
        <a:xfrm>
          <a:off x="19992975" y="1037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3089D06C-A6C1-460D-BED5-0F4FF41B8376}"/>
            </a:ext>
          </a:extLst>
        </xdr:cNvPr>
        <xdr:cNvCxnSpPr/>
      </xdr:nvCxnSpPr>
      <xdr:spPr>
        <a:xfrm>
          <a:off x="19878675" y="10370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A6AAD47-F1D4-4547-923D-9EB60856961C}"/>
            </a:ext>
          </a:extLst>
        </xdr:cNvPr>
        <xdr:cNvSpPr txBox="1"/>
      </xdr:nvSpPr>
      <xdr:spPr>
        <a:xfrm>
          <a:off x="19992975"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C4791F48-7824-4EB7-A8C4-18584BDAB2DC}"/>
            </a:ext>
          </a:extLst>
        </xdr:cNvPr>
        <xdr:cNvCxnSpPr/>
      </xdr:nvCxnSpPr>
      <xdr:spPr>
        <a:xfrm>
          <a:off x="19878675" y="911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27BE92C5-0C9C-439D-A284-60DC929D2DEB}"/>
            </a:ext>
          </a:extLst>
        </xdr:cNvPr>
        <xdr:cNvSpPr txBox="1"/>
      </xdr:nvSpPr>
      <xdr:spPr>
        <a:xfrm>
          <a:off x="19992975" y="982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F68CD2B5-60FF-403E-83CA-A4527D1EABBD}"/>
            </a:ext>
          </a:extLst>
        </xdr:cNvPr>
        <xdr:cNvSpPr/>
      </xdr:nvSpPr>
      <xdr:spPr>
        <a:xfrm>
          <a:off x="19897725" y="9972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8" name="フローチャート: 判断 697">
          <a:extLst>
            <a:ext uri="{FF2B5EF4-FFF2-40B4-BE49-F238E27FC236}">
              <a16:creationId xmlns:a16="http://schemas.microsoft.com/office/drawing/2014/main" id="{FCAAD5DA-F970-49A4-B3FE-B74165D592E5}"/>
            </a:ext>
          </a:extLst>
        </xdr:cNvPr>
        <xdr:cNvSpPr/>
      </xdr:nvSpPr>
      <xdr:spPr>
        <a:xfrm>
          <a:off x="19154775" y="1007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99" name="フローチャート: 判断 698">
          <a:extLst>
            <a:ext uri="{FF2B5EF4-FFF2-40B4-BE49-F238E27FC236}">
              <a16:creationId xmlns:a16="http://schemas.microsoft.com/office/drawing/2014/main" id="{632A8A7B-DDF1-46C9-BB4E-5D49D8D7275D}"/>
            </a:ext>
          </a:extLst>
        </xdr:cNvPr>
        <xdr:cNvSpPr/>
      </xdr:nvSpPr>
      <xdr:spPr>
        <a:xfrm>
          <a:off x="18345150" y="100787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0" name="フローチャート: 判断 699">
          <a:extLst>
            <a:ext uri="{FF2B5EF4-FFF2-40B4-BE49-F238E27FC236}">
              <a16:creationId xmlns:a16="http://schemas.microsoft.com/office/drawing/2014/main" id="{3010C725-1052-440D-B31C-027691A1E3DE}"/>
            </a:ext>
          </a:extLst>
        </xdr:cNvPr>
        <xdr:cNvSpPr/>
      </xdr:nvSpPr>
      <xdr:spPr>
        <a:xfrm>
          <a:off x="17554575" y="10078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1" name="フローチャート: 判断 700">
          <a:extLst>
            <a:ext uri="{FF2B5EF4-FFF2-40B4-BE49-F238E27FC236}">
              <a16:creationId xmlns:a16="http://schemas.microsoft.com/office/drawing/2014/main" id="{C4855AF5-0756-4F31-AE89-BBDBD0430036}"/>
            </a:ext>
          </a:extLst>
        </xdr:cNvPr>
        <xdr:cNvSpPr/>
      </xdr:nvSpPr>
      <xdr:spPr>
        <a:xfrm>
          <a:off x="16754475" y="10089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A16D79E-D87B-4528-B100-473802CD9D9A}"/>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A06B87B-A1DA-4179-8499-6C2CAC1A84C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1022A67-85E1-42AF-8413-FB14743371E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938F11-69D8-4A7C-AEEB-BD2AACC3449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CDC80E3-7454-4A13-96EF-4AEA1F1C6B90}"/>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7" name="楕円 706">
          <a:extLst>
            <a:ext uri="{FF2B5EF4-FFF2-40B4-BE49-F238E27FC236}">
              <a16:creationId xmlns:a16="http://schemas.microsoft.com/office/drawing/2014/main" id="{539C3FE4-49B4-49F0-B929-2DBECBC20323}"/>
            </a:ext>
          </a:extLst>
        </xdr:cNvPr>
        <xdr:cNvSpPr/>
      </xdr:nvSpPr>
      <xdr:spPr>
        <a:xfrm>
          <a:off x="19897725" y="1007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F6167EF3-9B2F-41A7-ACF7-12437004AD8D}"/>
            </a:ext>
          </a:extLst>
        </xdr:cNvPr>
        <xdr:cNvSpPr txBox="1"/>
      </xdr:nvSpPr>
      <xdr:spPr>
        <a:xfrm>
          <a:off x="19992975"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709" name="楕円 708">
          <a:extLst>
            <a:ext uri="{FF2B5EF4-FFF2-40B4-BE49-F238E27FC236}">
              <a16:creationId xmlns:a16="http://schemas.microsoft.com/office/drawing/2014/main" id="{DA19576F-CED7-4067-8AEB-6DE59952F0FE}"/>
            </a:ext>
          </a:extLst>
        </xdr:cNvPr>
        <xdr:cNvSpPr/>
      </xdr:nvSpPr>
      <xdr:spPr>
        <a:xfrm>
          <a:off x="19154775" y="100787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710" name="直線コネクタ 709">
          <a:extLst>
            <a:ext uri="{FF2B5EF4-FFF2-40B4-BE49-F238E27FC236}">
              <a16:creationId xmlns:a16="http://schemas.microsoft.com/office/drawing/2014/main" id="{0F8E471A-312A-46A2-976B-2569533E51DE}"/>
            </a:ext>
          </a:extLst>
        </xdr:cNvPr>
        <xdr:cNvCxnSpPr/>
      </xdr:nvCxnSpPr>
      <xdr:spPr>
        <a:xfrm flipV="1">
          <a:off x="19202400" y="101250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A47489F6-51DC-47C4-A36B-4ED4ECB382D6}"/>
            </a:ext>
          </a:extLst>
        </xdr:cNvPr>
        <xdr:cNvSpPr/>
      </xdr:nvSpPr>
      <xdr:spPr>
        <a:xfrm>
          <a:off x="18345150" y="10066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83820</xdr:rowOff>
    </xdr:to>
    <xdr:cxnSp macro="">
      <xdr:nvCxnSpPr>
        <xdr:cNvPr id="712" name="直線コネクタ 711">
          <a:extLst>
            <a:ext uri="{FF2B5EF4-FFF2-40B4-BE49-F238E27FC236}">
              <a16:creationId xmlns:a16="http://schemas.microsoft.com/office/drawing/2014/main" id="{6606B865-4452-4738-9A93-73096A269EE7}"/>
            </a:ext>
          </a:extLst>
        </xdr:cNvPr>
        <xdr:cNvCxnSpPr/>
      </xdr:nvCxnSpPr>
      <xdr:spPr>
        <a:xfrm>
          <a:off x="18392775" y="1011428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3" name="楕円 712">
          <a:extLst>
            <a:ext uri="{FF2B5EF4-FFF2-40B4-BE49-F238E27FC236}">
              <a16:creationId xmlns:a16="http://schemas.microsoft.com/office/drawing/2014/main" id="{80E43296-4135-416A-BCB3-5D956D4E9F97}"/>
            </a:ext>
          </a:extLst>
        </xdr:cNvPr>
        <xdr:cNvSpPr/>
      </xdr:nvSpPr>
      <xdr:spPr>
        <a:xfrm>
          <a:off x="17554575" y="10077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76200</xdr:rowOff>
    </xdr:to>
    <xdr:cxnSp macro="">
      <xdr:nvCxnSpPr>
        <xdr:cNvPr id="714" name="直線コネクタ 713">
          <a:extLst>
            <a:ext uri="{FF2B5EF4-FFF2-40B4-BE49-F238E27FC236}">
              <a16:creationId xmlns:a16="http://schemas.microsoft.com/office/drawing/2014/main" id="{E7D751F5-26AF-468D-A677-B3342ACA3921}"/>
            </a:ext>
          </a:extLst>
        </xdr:cNvPr>
        <xdr:cNvCxnSpPr/>
      </xdr:nvCxnSpPr>
      <xdr:spPr>
        <a:xfrm flipV="1">
          <a:off x="17602200" y="1011428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5" name="楕円 714">
          <a:extLst>
            <a:ext uri="{FF2B5EF4-FFF2-40B4-BE49-F238E27FC236}">
              <a16:creationId xmlns:a16="http://schemas.microsoft.com/office/drawing/2014/main" id="{13EF6769-20EB-49E9-9AD4-978D798EA9DA}"/>
            </a:ext>
          </a:extLst>
        </xdr:cNvPr>
        <xdr:cNvSpPr/>
      </xdr:nvSpPr>
      <xdr:spPr>
        <a:xfrm>
          <a:off x="16754475" y="10077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6" name="直線コネクタ 715">
          <a:extLst>
            <a:ext uri="{FF2B5EF4-FFF2-40B4-BE49-F238E27FC236}">
              <a16:creationId xmlns:a16="http://schemas.microsoft.com/office/drawing/2014/main" id="{86E92199-E137-41D1-B18E-79C86978AB66}"/>
            </a:ext>
          </a:extLst>
        </xdr:cNvPr>
        <xdr:cNvCxnSpPr/>
      </xdr:nvCxnSpPr>
      <xdr:spPr>
        <a:xfrm>
          <a:off x="16802100" y="10125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7" name="n_1aveValue【保健センター・保健所】&#10;一人当たり面積">
          <a:extLst>
            <a:ext uri="{FF2B5EF4-FFF2-40B4-BE49-F238E27FC236}">
              <a16:creationId xmlns:a16="http://schemas.microsoft.com/office/drawing/2014/main" id="{B6837C42-25C3-4BDB-A116-74394413E517}"/>
            </a:ext>
          </a:extLst>
        </xdr:cNvPr>
        <xdr:cNvSpPr txBox="1"/>
      </xdr:nvSpPr>
      <xdr:spPr>
        <a:xfrm>
          <a:off x="189834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8" name="n_2aveValue【保健センター・保健所】&#10;一人当たり面積">
          <a:extLst>
            <a:ext uri="{FF2B5EF4-FFF2-40B4-BE49-F238E27FC236}">
              <a16:creationId xmlns:a16="http://schemas.microsoft.com/office/drawing/2014/main" id="{3281155F-1F20-4374-AB1F-BBFBB82FF578}"/>
            </a:ext>
          </a:extLst>
        </xdr:cNvPr>
        <xdr:cNvSpPr txBox="1"/>
      </xdr:nvSpPr>
      <xdr:spPr>
        <a:xfrm>
          <a:off x="18183302"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9" name="n_3aveValue【保健センター・保健所】&#10;一人当たり面積">
          <a:extLst>
            <a:ext uri="{FF2B5EF4-FFF2-40B4-BE49-F238E27FC236}">
              <a16:creationId xmlns:a16="http://schemas.microsoft.com/office/drawing/2014/main" id="{59E4D34F-4228-43B6-9459-F4808476A604}"/>
            </a:ext>
          </a:extLst>
        </xdr:cNvPr>
        <xdr:cNvSpPr txBox="1"/>
      </xdr:nvSpPr>
      <xdr:spPr>
        <a:xfrm>
          <a:off x="17383202"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0" name="n_4aveValue【保健センター・保健所】&#10;一人当たり面積">
          <a:extLst>
            <a:ext uri="{FF2B5EF4-FFF2-40B4-BE49-F238E27FC236}">
              <a16:creationId xmlns:a16="http://schemas.microsoft.com/office/drawing/2014/main" id="{1EC99AD1-7A20-42E9-B6D5-FEEAEF2D9AE0}"/>
            </a:ext>
          </a:extLst>
        </xdr:cNvPr>
        <xdr:cNvSpPr txBox="1"/>
      </xdr:nvSpPr>
      <xdr:spPr>
        <a:xfrm>
          <a:off x="16592627"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721" name="n_1mainValue【保健センター・保健所】&#10;一人当たり面積">
          <a:extLst>
            <a:ext uri="{FF2B5EF4-FFF2-40B4-BE49-F238E27FC236}">
              <a16:creationId xmlns:a16="http://schemas.microsoft.com/office/drawing/2014/main" id="{BCE4F3CC-F864-4099-AED6-EA49513B3E7E}"/>
            </a:ext>
          </a:extLst>
        </xdr:cNvPr>
        <xdr:cNvSpPr txBox="1"/>
      </xdr:nvSpPr>
      <xdr:spPr>
        <a:xfrm>
          <a:off x="18983402"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22" name="n_2mainValue【保健センター・保健所】&#10;一人当たり面積">
          <a:extLst>
            <a:ext uri="{FF2B5EF4-FFF2-40B4-BE49-F238E27FC236}">
              <a16:creationId xmlns:a16="http://schemas.microsoft.com/office/drawing/2014/main" id="{8DC7DA02-C776-4F69-AC1A-774185933449}"/>
            </a:ext>
          </a:extLst>
        </xdr:cNvPr>
        <xdr:cNvSpPr txBox="1"/>
      </xdr:nvSpPr>
      <xdr:spPr>
        <a:xfrm>
          <a:off x="18183302" y="98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3" name="n_3mainValue【保健センター・保健所】&#10;一人当たり面積">
          <a:extLst>
            <a:ext uri="{FF2B5EF4-FFF2-40B4-BE49-F238E27FC236}">
              <a16:creationId xmlns:a16="http://schemas.microsoft.com/office/drawing/2014/main" id="{FF4B99D9-9109-4B2F-9003-A5BC83CD9C96}"/>
            </a:ext>
          </a:extLst>
        </xdr:cNvPr>
        <xdr:cNvSpPr txBox="1"/>
      </xdr:nvSpPr>
      <xdr:spPr>
        <a:xfrm>
          <a:off x="173832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24" name="n_4mainValue【保健センター・保健所】&#10;一人当たり面積">
          <a:extLst>
            <a:ext uri="{FF2B5EF4-FFF2-40B4-BE49-F238E27FC236}">
              <a16:creationId xmlns:a16="http://schemas.microsoft.com/office/drawing/2014/main" id="{3E2A1B9F-FF3E-4E95-82E1-4B0F11D9E3A9}"/>
            </a:ext>
          </a:extLst>
        </xdr:cNvPr>
        <xdr:cNvSpPr txBox="1"/>
      </xdr:nvSpPr>
      <xdr:spPr>
        <a:xfrm>
          <a:off x="165926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FEB449A8-2434-493C-A836-FC0F7C87D31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64AF137-1113-4145-B370-A658E8B0678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451DAE4-396E-4609-813D-3B627E16C25C}"/>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14EDBB0-22C6-46E5-8444-2D9CFF2B0FD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D86D21A-AE55-461E-BF4F-6777CC5E024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8E3780D-00B3-416F-B79F-451E5D68EF38}"/>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5893463-CB9A-43A3-A345-C94FF10562F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44EA2DF-325E-4931-B6BA-5B90FF42F09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C9A7AB3-A5DA-46CF-96C5-D1D1775DA54A}"/>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C332B2D7-0C4B-4387-8892-116A7E42697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ED656F9-C2B3-4EF4-8C22-6DB143772703}"/>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C54865F-6EE6-4622-8F78-24BA96FC8686}"/>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8FBF342F-03CF-4707-801E-33104B135A1D}"/>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F51F1875-07B8-4EAB-9B2E-9A1F903746B0}"/>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602F5439-5837-45F1-AA73-DFC2A0581F34}"/>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F1DFB83F-6D8B-46EB-9C28-4E480B55E791}"/>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D77A9164-AA07-4ECC-93EA-51CFA831B23A}"/>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7329750B-C9A7-4524-862E-16888A7D5BE1}"/>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1F818F7C-F13D-48C9-89CC-DBB5983B2577}"/>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697F4CB8-D812-434E-B99F-11F6DE71E0DD}"/>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3C0EB5F3-CF94-4E20-8804-8D158B2D6176}"/>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F64BF78A-4DC0-41A8-A89A-8386E96570A8}"/>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7620AC9-A50B-4226-860F-A25D1B32837F}"/>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F8AA05B-7510-4EB2-A193-FC8700FCF95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54C686C-819B-4DCF-88C3-7B6D685C340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FFE6DB6C-2B56-45EA-ACC1-F1EEC5C9238B}"/>
            </a:ext>
          </a:extLst>
        </xdr:cNvPr>
        <xdr:cNvCxnSpPr/>
      </xdr:nvCxnSpPr>
      <xdr:spPr>
        <a:xfrm flipV="1">
          <a:off x="14696439" y="12751254"/>
          <a:ext cx="0" cy="114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6D2A24F1-AA61-468B-A9E5-C5A63FCB98F8}"/>
            </a:ext>
          </a:extLst>
        </xdr:cNvPr>
        <xdr:cNvSpPr txBox="1"/>
      </xdr:nvSpPr>
      <xdr:spPr>
        <a:xfrm>
          <a:off x="14735175"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4FE89E8A-3DFE-4C9B-B9A1-94165E0BBFDA}"/>
            </a:ext>
          </a:extLst>
        </xdr:cNvPr>
        <xdr:cNvCxnSpPr/>
      </xdr:nvCxnSpPr>
      <xdr:spPr>
        <a:xfrm>
          <a:off x="14611350" y="13899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DCC9C7DC-CD4D-4D47-800A-55496A9C943F}"/>
            </a:ext>
          </a:extLst>
        </xdr:cNvPr>
        <xdr:cNvSpPr txBox="1"/>
      </xdr:nvSpPr>
      <xdr:spPr>
        <a:xfrm>
          <a:off x="14735175" y="125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CAF194A6-2C87-4798-90BB-B1904A976E11}"/>
            </a:ext>
          </a:extLst>
        </xdr:cNvPr>
        <xdr:cNvCxnSpPr/>
      </xdr:nvCxnSpPr>
      <xdr:spPr>
        <a:xfrm>
          <a:off x="14611350" y="12751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36DBFFD-C83C-4E37-9F52-DF9BA925D801}"/>
            </a:ext>
          </a:extLst>
        </xdr:cNvPr>
        <xdr:cNvSpPr txBox="1"/>
      </xdr:nvSpPr>
      <xdr:spPr>
        <a:xfrm>
          <a:off x="14735175" y="1341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AC217530-F124-499B-8046-560BA99DC21F}"/>
            </a:ext>
          </a:extLst>
        </xdr:cNvPr>
        <xdr:cNvSpPr/>
      </xdr:nvSpPr>
      <xdr:spPr>
        <a:xfrm>
          <a:off x="14649450" y="13437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7" name="フローチャート: 判断 756">
          <a:extLst>
            <a:ext uri="{FF2B5EF4-FFF2-40B4-BE49-F238E27FC236}">
              <a16:creationId xmlns:a16="http://schemas.microsoft.com/office/drawing/2014/main" id="{7DD0B7A9-C655-4D4A-9051-16436B6E37BD}"/>
            </a:ext>
          </a:extLst>
        </xdr:cNvPr>
        <xdr:cNvSpPr/>
      </xdr:nvSpPr>
      <xdr:spPr>
        <a:xfrm>
          <a:off x="13887450" y="132992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58" name="フローチャート: 判断 757">
          <a:extLst>
            <a:ext uri="{FF2B5EF4-FFF2-40B4-BE49-F238E27FC236}">
              <a16:creationId xmlns:a16="http://schemas.microsoft.com/office/drawing/2014/main" id="{FF22574D-AFD1-491C-A6B8-55412BAAD656}"/>
            </a:ext>
          </a:extLst>
        </xdr:cNvPr>
        <xdr:cNvSpPr/>
      </xdr:nvSpPr>
      <xdr:spPr>
        <a:xfrm>
          <a:off x="13096875" y="1328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759" name="フローチャート: 判断 758">
          <a:extLst>
            <a:ext uri="{FF2B5EF4-FFF2-40B4-BE49-F238E27FC236}">
              <a16:creationId xmlns:a16="http://schemas.microsoft.com/office/drawing/2014/main" id="{DC926821-33F5-4B7D-853D-22D74DE16F6E}"/>
            </a:ext>
          </a:extLst>
        </xdr:cNvPr>
        <xdr:cNvSpPr/>
      </xdr:nvSpPr>
      <xdr:spPr>
        <a:xfrm>
          <a:off x="12296775" y="132990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760" name="フローチャート: 判断 759">
          <a:extLst>
            <a:ext uri="{FF2B5EF4-FFF2-40B4-BE49-F238E27FC236}">
              <a16:creationId xmlns:a16="http://schemas.microsoft.com/office/drawing/2014/main" id="{E17C9ABE-7AD2-4B36-83CE-8832E64B494F}"/>
            </a:ext>
          </a:extLst>
        </xdr:cNvPr>
        <xdr:cNvSpPr/>
      </xdr:nvSpPr>
      <xdr:spPr>
        <a:xfrm>
          <a:off x="11487150" y="132959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A45B70B-CAA4-4D65-BC84-DF8C64A5C12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DF3729A-6F99-4234-95AB-84F65AB320A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2520832-FEC9-4FCF-B99C-B72039761132}"/>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87EAB36-A444-4CFA-9436-8EC2EFCE3E2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4393FC9-3A86-46B0-B8F2-A527FE365BF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6" name="楕円 765">
          <a:extLst>
            <a:ext uri="{FF2B5EF4-FFF2-40B4-BE49-F238E27FC236}">
              <a16:creationId xmlns:a16="http://schemas.microsoft.com/office/drawing/2014/main" id="{01848E51-AE00-4D98-A8D0-A10087E27F7A}"/>
            </a:ext>
          </a:extLst>
        </xdr:cNvPr>
        <xdr:cNvSpPr/>
      </xdr:nvSpPr>
      <xdr:spPr>
        <a:xfrm>
          <a:off x="14649450" y="130503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EF8F87EA-2AFC-4D92-8906-A0941B3A91B2}"/>
            </a:ext>
          </a:extLst>
        </xdr:cNvPr>
        <xdr:cNvSpPr txBox="1"/>
      </xdr:nvSpPr>
      <xdr:spPr>
        <a:xfrm>
          <a:off x="14735175" y="129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768" name="楕円 767">
          <a:extLst>
            <a:ext uri="{FF2B5EF4-FFF2-40B4-BE49-F238E27FC236}">
              <a16:creationId xmlns:a16="http://schemas.microsoft.com/office/drawing/2014/main" id="{BE2A5B73-C1B8-4CD9-AB9B-C0D172BAB3FD}"/>
            </a:ext>
          </a:extLst>
        </xdr:cNvPr>
        <xdr:cNvSpPr/>
      </xdr:nvSpPr>
      <xdr:spPr>
        <a:xfrm>
          <a:off x="13887450" y="13068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158931</xdr:rowOff>
    </xdr:to>
    <xdr:cxnSp macro="">
      <xdr:nvCxnSpPr>
        <xdr:cNvPr id="769" name="直線コネクタ 768">
          <a:extLst>
            <a:ext uri="{FF2B5EF4-FFF2-40B4-BE49-F238E27FC236}">
              <a16:creationId xmlns:a16="http://schemas.microsoft.com/office/drawing/2014/main" id="{B19C4976-89D3-423A-B7D2-B3B861F5F99A}"/>
            </a:ext>
          </a:extLst>
        </xdr:cNvPr>
        <xdr:cNvCxnSpPr/>
      </xdr:nvCxnSpPr>
      <xdr:spPr>
        <a:xfrm flipV="1">
          <a:off x="13935075" y="13097963"/>
          <a:ext cx="762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770" name="楕円 769">
          <a:extLst>
            <a:ext uri="{FF2B5EF4-FFF2-40B4-BE49-F238E27FC236}">
              <a16:creationId xmlns:a16="http://schemas.microsoft.com/office/drawing/2014/main" id="{D1A1B224-CE8C-4A0F-BD4D-32CDC3A23F96}"/>
            </a:ext>
          </a:extLst>
        </xdr:cNvPr>
        <xdr:cNvSpPr/>
      </xdr:nvSpPr>
      <xdr:spPr>
        <a:xfrm>
          <a:off x="13096875" y="13066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80</xdr:row>
      <xdr:rowOff>158931</xdr:rowOff>
    </xdr:to>
    <xdr:cxnSp macro="">
      <xdr:nvCxnSpPr>
        <xdr:cNvPr id="771" name="直線コネクタ 770">
          <a:extLst>
            <a:ext uri="{FF2B5EF4-FFF2-40B4-BE49-F238E27FC236}">
              <a16:creationId xmlns:a16="http://schemas.microsoft.com/office/drawing/2014/main" id="{6A3D2B8F-6764-4AE2-B1FE-4303E820898A}"/>
            </a:ext>
          </a:extLst>
        </xdr:cNvPr>
        <xdr:cNvCxnSpPr/>
      </xdr:nvCxnSpPr>
      <xdr:spPr>
        <a:xfrm>
          <a:off x="13144500" y="13123999"/>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2" name="楕円 771">
          <a:extLst>
            <a:ext uri="{FF2B5EF4-FFF2-40B4-BE49-F238E27FC236}">
              <a16:creationId xmlns:a16="http://schemas.microsoft.com/office/drawing/2014/main" id="{361ECDFB-BB42-486A-908C-D1C2897081F1}"/>
            </a:ext>
          </a:extLst>
        </xdr:cNvPr>
        <xdr:cNvSpPr/>
      </xdr:nvSpPr>
      <xdr:spPr>
        <a:xfrm>
          <a:off x="12296775" y="13042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157299</xdr:rowOff>
    </xdr:to>
    <xdr:cxnSp macro="">
      <xdr:nvCxnSpPr>
        <xdr:cNvPr id="773" name="直線コネクタ 772">
          <a:extLst>
            <a:ext uri="{FF2B5EF4-FFF2-40B4-BE49-F238E27FC236}">
              <a16:creationId xmlns:a16="http://schemas.microsoft.com/office/drawing/2014/main" id="{6E034CDD-9949-40EF-8686-2F22C0866BBB}"/>
            </a:ext>
          </a:extLst>
        </xdr:cNvPr>
        <xdr:cNvCxnSpPr/>
      </xdr:nvCxnSpPr>
      <xdr:spPr>
        <a:xfrm>
          <a:off x="12344400" y="13089889"/>
          <a:ext cx="8001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47716</xdr:rowOff>
    </xdr:from>
    <xdr:to>
      <xdr:col>67</xdr:col>
      <xdr:colOff>101600</xdr:colOff>
      <xdr:row>80</xdr:row>
      <xdr:rowOff>149316</xdr:rowOff>
    </xdr:to>
    <xdr:sp macro="" textlink="">
      <xdr:nvSpPr>
        <xdr:cNvPr id="774" name="楕円 773">
          <a:extLst>
            <a:ext uri="{FF2B5EF4-FFF2-40B4-BE49-F238E27FC236}">
              <a16:creationId xmlns:a16="http://schemas.microsoft.com/office/drawing/2014/main" id="{39B56B49-A35E-443A-B95B-351218BCF8A4}"/>
            </a:ext>
          </a:extLst>
        </xdr:cNvPr>
        <xdr:cNvSpPr/>
      </xdr:nvSpPr>
      <xdr:spPr>
        <a:xfrm>
          <a:off x="11487150" y="130080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98516</xdr:rowOff>
    </xdr:from>
    <xdr:to>
      <xdr:col>71</xdr:col>
      <xdr:colOff>177800</xdr:colOff>
      <xdr:row>80</xdr:row>
      <xdr:rowOff>129539</xdr:rowOff>
    </xdr:to>
    <xdr:cxnSp macro="">
      <xdr:nvCxnSpPr>
        <xdr:cNvPr id="775" name="直線コネクタ 774">
          <a:extLst>
            <a:ext uri="{FF2B5EF4-FFF2-40B4-BE49-F238E27FC236}">
              <a16:creationId xmlns:a16="http://schemas.microsoft.com/office/drawing/2014/main" id="{9E5A8C75-FA38-4A78-92E3-B4172597E454}"/>
            </a:ext>
          </a:extLst>
        </xdr:cNvPr>
        <xdr:cNvCxnSpPr/>
      </xdr:nvCxnSpPr>
      <xdr:spPr>
        <a:xfrm>
          <a:off x="11534775" y="13065216"/>
          <a:ext cx="809625"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776" name="n_1aveValue【消防施設】&#10;有形固定資産減価償却率">
          <a:extLst>
            <a:ext uri="{FF2B5EF4-FFF2-40B4-BE49-F238E27FC236}">
              <a16:creationId xmlns:a16="http://schemas.microsoft.com/office/drawing/2014/main" id="{6CD41AAC-C669-407B-988B-326BBDF5A59C}"/>
            </a:ext>
          </a:extLst>
        </xdr:cNvPr>
        <xdr:cNvSpPr txBox="1"/>
      </xdr:nvSpPr>
      <xdr:spPr>
        <a:xfrm>
          <a:off x="13745219"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777" name="n_2aveValue【消防施設】&#10;有形固定資産減価償却率">
          <a:extLst>
            <a:ext uri="{FF2B5EF4-FFF2-40B4-BE49-F238E27FC236}">
              <a16:creationId xmlns:a16="http://schemas.microsoft.com/office/drawing/2014/main" id="{D4E2F85F-E15F-48CF-8549-405036E3C33C}"/>
            </a:ext>
          </a:extLst>
        </xdr:cNvPr>
        <xdr:cNvSpPr txBox="1"/>
      </xdr:nvSpPr>
      <xdr:spPr>
        <a:xfrm>
          <a:off x="12964169"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101254</xdr:rowOff>
    </xdr:from>
    <xdr:ext cx="405111" cy="259045"/>
    <xdr:sp macro="" textlink="">
      <xdr:nvSpPr>
        <xdr:cNvPr id="778" name="n_3aveValue【消防施設】&#10;有形固定資産減価償却率">
          <a:extLst>
            <a:ext uri="{FF2B5EF4-FFF2-40B4-BE49-F238E27FC236}">
              <a16:creationId xmlns:a16="http://schemas.microsoft.com/office/drawing/2014/main" id="{9D3AA7E6-E953-4B94-B603-61679536734E}"/>
            </a:ext>
          </a:extLst>
        </xdr:cNvPr>
        <xdr:cNvSpPr txBox="1"/>
      </xdr:nvSpPr>
      <xdr:spPr>
        <a:xfrm>
          <a:off x="12164069"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104520</xdr:rowOff>
    </xdr:from>
    <xdr:ext cx="405111" cy="259045"/>
    <xdr:sp macro="" textlink="">
      <xdr:nvSpPr>
        <xdr:cNvPr id="779" name="n_4aveValue【消防施設】&#10;有形固定資産減価償却率">
          <a:extLst>
            <a:ext uri="{FF2B5EF4-FFF2-40B4-BE49-F238E27FC236}">
              <a16:creationId xmlns:a16="http://schemas.microsoft.com/office/drawing/2014/main" id="{7DCA1E4A-47CC-4DA7-BDE3-F5DFBE4CD522}"/>
            </a:ext>
          </a:extLst>
        </xdr:cNvPr>
        <xdr:cNvSpPr txBox="1"/>
      </xdr:nvSpPr>
      <xdr:spPr>
        <a:xfrm>
          <a:off x="1135444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780" name="n_1mainValue【消防施設】&#10;有形固定資産減価償却率">
          <a:extLst>
            <a:ext uri="{FF2B5EF4-FFF2-40B4-BE49-F238E27FC236}">
              <a16:creationId xmlns:a16="http://schemas.microsoft.com/office/drawing/2014/main" id="{9302A118-38F4-42AD-8090-9EB1A0797B95}"/>
            </a:ext>
          </a:extLst>
        </xdr:cNvPr>
        <xdr:cNvSpPr txBox="1"/>
      </xdr:nvSpPr>
      <xdr:spPr>
        <a:xfrm>
          <a:off x="13745219" y="1285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781" name="n_2mainValue【消防施設】&#10;有形固定資産減価償却率">
          <a:extLst>
            <a:ext uri="{FF2B5EF4-FFF2-40B4-BE49-F238E27FC236}">
              <a16:creationId xmlns:a16="http://schemas.microsoft.com/office/drawing/2014/main" id="{6087786C-522B-416A-A93E-1169A71729DD}"/>
            </a:ext>
          </a:extLst>
        </xdr:cNvPr>
        <xdr:cNvSpPr txBox="1"/>
      </xdr:nvSpPr>
      <xdr:spPr>
        <a:xfrm>
          <a:off x="12964169" y="1285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2" name="n_3mainValue【消防施設】&#10;有形固定資産減価償却率">
          <a:extLst>
            <a:ext uri="{FF2B5EF4-FFF2-40B4-BE49-F238E27FC236}">
              <a16:creationId xmlns:a16="http://schemas.microsoft.com/office/drawing/2014/main" id="{BC235734-A910-484B-8B1E-7226C480F715}"/>
            </a:ext>
          </a:extLst>
        </xdr:cNvPr>
        <xdr:cNvSpPr txBox="1"/>
      </xdr:nvSpPr>
      <xdr:spPr>
        <a:xfrm>
          <a:off x="12164069" y="128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165843</xdr:rowOff>
    </xdr:from>
    <xdr:ext cx="405111" cy="259045"/>
    <xdr:sp macro="" textlink="">
      <xdr:nvSpPr>
        <xdr:cNvPr id="783" name="n_4mainValue【消防施設】&#10;有形固定資産減価償却率">
          <a:extLst>
            <a:ext uri="{FF2B5EF4-FFF2-40B4-BE49-F238E27FC236}">
              <a16:creationId xmlns:a16="http://schemas.microsoft.com/office/drawing/2014/main" id="{E0AFE59B-0302-4FAB-980B-B6CFD259756B}"/>
            </a:ext>
          </a:extLst>
        </xdr:cNvPr>
        <xdr:cNvSpPr txBox="1"/>
      </xdr:nvSpPr>
      <xdr:spPr>
        <a:xfrm>
          <a:off x="11354444" y="1280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A68F8BE-CAE7-4102-84B5-71FC3401201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A6FA2D0-D59B-4F20-B9B2-FB5622CF4D1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DD65A22-06AA-4AE1-8978-54BF43ADF805}"/>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D379BE6-7D3E-47D0-B346-96377EC9799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180366F-DAB6-45F9-838D-4732E3C4F09C}"/>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D63BBA75-3FAA-4D8D-9032-D8B40824904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0D49F62-A22D-4777-8CF5-30B2155FD012}"/>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CDE1E24A-FBC7-48E6-AC7D-9EB45A4AF80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97E40010-10BE-43D0-BFCC-0BABE597B47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FDF94955-B18B-4B77-B5EB-4694927BFFA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53D1B83-D0B0-4D52-A432-3BC06B3C46AB}"/>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0FF31F8-17BD-4CDC-8F2D-93C20998727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20FC2ACE-9201-4B62-BD1F-AA2B5334621E}"/>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A5F8115-9D90-444C-A7C6-60F555457CC0}"/>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EB3A0462-049A-47E1-BD4E-489B588A8794}"/>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65EE017-0553-45DB-8316-B371CB3195C6}"/>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1BF5954-885D-4BE6-B645-E4BBCF91A1DD}"/>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ED807D60-F3A8-44E2-9035-9B6394B64DEF}"/>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E9383DB0-0F75-4DD5-A0BC-6E6229E43F6E}"/>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A14A9F0D-47DE-4256-8E18-A5F29D42579E}"/>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C06533D-D667-4BC0-B842-E3DBF9C83F9E}"/>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8C70804F-B7CA-440C-B6AD-41711360F641}"/>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2E741A5-FE74-4A21-8833-0B39065FA5E0}"/>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62737132-250B-493E-B7D7-1C8E2C6E8960}"/>
            </a:ext>
          </a:extLst>
        </xdr:cNvPr>
        <xdr:cNvCxnSpPr/>
      </xdr:nvCxnSpPr>
      <xdr:spPr>
        <a:xfrm flipV="1">
          <a:off x="19954239" y="12546964"/>
          <a:ext cx="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43039FAF-F13E-4385-B567-2761A51F3A48}"/>
            </a:ext>
          </a:extLst>
        </xdr:cNvPr>
        <xdr:cNvSpPr txBox="1"/>
      </xdr:nvSpPr>
      <xdr:spPr>
        <a:xfrm>
          <a:off x="199929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D084D58D-C8F4-4DFE-9030-975FAB4A6C6C}"/>
            </a:ext>
          </a:extLst>
        </xdr:cNvPr>
        <xdr:cNvCxnSpPr/>
      </xdr:nvCxnSpPr>
      <xdr:spPr>
        <a:xfrm>
          <a:off x="19878675"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6893D1C1-6599-4FA2-9A1B-D02F4D0663B7}"/>
            </a:ext>
          </a:extLst>
        </xdr:cNvPr>
        <xdr:cNvSpPr txBox="1"/>
      </xdr:nvSpPr>
      <xdr:spPr>
        <a:xfrm>
          <a:off x="19992975" y="123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2F0C7B6D-198C-4AA9-AD35-2E16B03D3299}"/>
            </a:ext>
          </a:extLst>
        </xdr:cNvPr>
        <xdr:cNvCxnSpPr/>
      </xdr:nvCxnSpPr>
      <xdr:spPr>
        <a:xfrm>
          <a:off x="19878675" y="1254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a:extLst>
            <a:ext uri="{FF2B5EF4-FFF2-40B4-BE49-F238E27FC236}">
              <a16:creationId xmlns:a16="http://schemas.microsoft.com/office/drawing/2014/main" id="{EFFFD6A9-2B2F-4B3C-9E27-7D8B519E555F}"/>
            </a:ext>
          </a:extLst>
        </xdr:cNvPr>
        <xdr:cNvSpPr txBox="1"/>
      </xdr:nvSpPr>
      <xdr:spPr>
        <a:xfrm>
          <a:off x="19992975" y="1315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3C4ADDC-1ED5-4734-B0F4-0DF360F62F86}"/>
            </a:ext>
          </a:extLst>
        </xdr:cNvPr>
        <xdr:cNvSpPr/>
      </xdr:nvSpPr>
      <xdr:spPr>
        <a:xfrm>
          <a:off x="19897725" y="13174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814" name="フローチャート: 判断 813">
          <a:extLst>
            <a:ext uri="{FF2B5EF4-FFF2-40B4-BE49-F238E27FC236}">
              <a16:creationId xmlns:a16="http://schemas.microsoft.com/office/drawing/2014/main" id="{5BA13BD0-F9AC-4266-A46C-918AB4C569DF}"/>
            </a:ext>
          </a:extLst>
        </xdr:cNvPr>
        <xdr:cNvSpPr/>
      </xdr:nvSpPr>
      <xdr:spPr>
        <a:xfrm>
          <a:off x="19154775" y="13238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a:extLst>
            <a:ext uri="{FF2B5EF4-FFF2-40B4-BE49-F238E27FC236}">
              <a16:creationId xmlns:a16="http://schemas.microsoft.com/office/drawing/2014/main" id="{A188164A-6955-427A-A7AC-A84F8F7033AB}"/>
            </a:ext>
          </a:extLst>
        </xdr:cNvPr>
        <xdr:cNvSpPr/>
      </xdr:nvSpPr>
      <xdr:spPr>
        <a:xfrm>
          <a:off x="18345150" y="13249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816" name="フローチャート: 判断 815">
          <a:extLst>
            <a:ext uri="{FF2B5EF4-FFF2-40B4-BE49-F238E27FC236}">
              <a16:creationId xmlns:a16="http://schemas.microsoft.com/office/drawing/2014/main" id="{9AFD2876-A215-4AC4-A750-D4860ACEAD58}"/>
            </a:ext>
          </a:extLst>
        </xdr:cNvPr>
        <xdr:cNvSpPr/>
      </xdr:nvSpPr>
      <xdr:spPr>
        <a:xfrm>
          <a:off x="17554575" y="13276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17" name="フローチャート: 判断 816">
          <a:extLst>
            <a:ext uri="{FF2B5EF4-FFF2-40B4-BE49-F238E27FC236}">
              <a16:creationId xmlns:a16="http://schemas.microsoft.com/office/drawing/2014/main" id="{EBFFF930-E9F5-489A-99F8-C8BF94359215}"/>
            </a:ext>
          </a:extLst>
        </xdr:cNvPr>
        <xdr:cNvSpPr/>
      </xdr:nvSpPr>
      <xdr:spPr>
        <a:xfrm>
          <a:off x="16754475" y="132943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7BC390D-4158-441C-A887-D897BFBA3C0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67B739A-D006-4898-81D6-BD9A95A8E24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78DB50E-A0CB-4C43-893F-D5CFAB2C3DAD}"/>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720AA34-6D61-453B-BB8C-A4600BA5EBC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CFA3D40-5F2D-4FDE-9029-281161BEDC1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823" name="楕円 822">
          <a:extLst>
            <a:ext uri="{FF2B5EF4-FFF2-40B4-BE49-F238E27FC236}">
              <a16:creationId xmlns:a16="http://schemas.microsoft.com/office/drawing/2014/main" id="{912AFA49-D282-4E41-83E9-87F925FA3558}"/>
            </a:ext>
          </a:extLst>
        </xdr:cNvPr>
        <xdr:cNvSpPr/>
      </xdr:nvSpPr>
      <xdr:spPr>
        <a:xfrm>
          <a:off x="19897725" y="12800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21607</xdr:rowOff>
    </xdr:from>
    <xdr:ext cx="469744" cy="259045"/>
    <xdr:sp macro="" textlink="">
      <xdr:nvSpPr>
        <xdr:cNvPr id="824" name="【消防施設】&#10;一人当たり面積該当値テキスト">
          <a:extLst>
            <a:ext uri="{FF2B5EF4-FFF2-40B4-BE49-F238E27FC236}">
              <a16:creationId xmlns:a16="http://schemas.microsoft.com/office/drawing/2014/main" id="{35D1FD0D-C731-4EE6-9432-2F27E85C3219}"/>
            </a:ext>
          </a:extLst>
        </xdr:cNvPr>
        <xdr:cNvSpPr txBox="1"/>
      </xdr:nvSpPr>
      <xdr:spPr>
        <a:xfrm>
          <a:off x="19992975" y="126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17780</xdr:rowOff>
    </xdr:from>
    <xdr:to>
      <xdr:col>112</xdr:col>
      <xdr:colOff>38100</xdr:colOff>
      <xdr:row>82</xdr:row>
      <xdr:rowOff>119380</xdr:rowOff>
    </xdr:to>
    <xdr:sp macro="" textlink="">
      <xdr:nvSpPr>
        <xdr:cNvPr id="825" name="楕円 824">
          <a:extLst>
            <a:ext uri="{FF2B5EF4-FFF2-40B4-BE49-F238E27FC236}">
              <a16:creationId xmlns:a16="http://schemas.microsoft.com/office/drawing/2014/main" id="{9845B5AF-1921-4CD1-9951-E1BFC4F0D9E9}"/>
            </a:ext>
          </a:extLst>
        </xdr:cNvPr>
        <xdr:cNvSpPr/>
      </xdr:nvSpPr>
      <xdr:spPr>
        <a:xfrm>
          <a:off x="19154775" y="13305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82</xdr:row>
      <xdr:rowOff>68580</xdr:rowOff>
    </xdr:to>
    <xdr:cxnSp macro="">
      <xdr:nvCxnSpPr>
        <xdr:cNvPr id="826" name="直線コネクタ 825">
          <a:extLst>
            <a:ext uri="{FF2B5EF4-FFF2-40B4-BE49-F238E27FC236}">
              <a16:creationId xmlns:a16="http://schemas.microsoft.com/office/drawing/2014/main" id="{26587EEE-2987-4D5A-834A-218E647D88B4}"/>
            </a:ext>
          </a:extLst>
        </xdr:cNvPr>
        <xdr:cNvCxnSpPr/>
      </xdr:nvCxnSpPr>
      <xdr:spPr>
        <a:xfrm flipV="1">
          <a:off x="19202400" y="12847955"/>
          <a:ext cx="75247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7" name="楕円 826">
          <a:extLst>
            <a:ext uri="{FF2B5EF4-FFF2-40B4-BE49-F238E27FC236}">
              <a16:creationId xmlns:a16="http://schemas.microsoft.com/office/drawing/2014/main" id="{6B1D2160-9EF6-4876-8081-3FFB98879202}"/>
            </a:ext>
          </a:extLst>
        </xdr:cNvPr>
        <xdr:cNvSpPr/>
      </xdr:nvSpPr>
      <xdr:spPr>
        <a:xfrm>
          <a:off x="18345150" y="13343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68580</xdr:rowOff>
    </xdr:from>
    <xdr:to>
      <xdr:col>111</xdr:col>
      <xdr:colOff>177800</xdr:colOff>
      <xdr:row>82</xdr:row>
      <xdr:rowOff>106680</xdr:rowOff>
    </xdr:to>
    <xdr:cxnSp macro="">
      <xdr:nvCxnSpPr>
        <xdr:cNvPr id="828" name="直線コネクタ 827">
          <a:extLst>
            <a:ext uri="{FF2B5EF4-FFF2-40B4-BE49-F238E27FC236}">
              <a16:creationId xmlns:a16="http://schemas.microsoft.com/office/drawing/2014/main" id="{67B28E4E-D880-4A0A-8128-26001365F695}"/>
            </a:ext>
          </a:extLst>
        </xdr:cNvPr>
        <xdr:cNvCxnSpPr/>
      </xdr:nvCxnSpPr>
      <xdr:spPr>
        <a:xfrm flipV="1">
          <a:off x="18392775" y="1335278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154939</xdr:rowOff>
    </xdr:from>
    <xdr:to>
      <xdr:col>102</xdr:col>
      <xdr:colOff>165100</xdr:colOff>
      <xdr:row>83</xdr:row>
      <xdr:rowOff>85089</xdr:rowOff>
    </xdr:to>
    <xdr:sp macro="" textlink="">
      <xdr:nvSpPr>
        <xdr:cNvPr id="829" name="楕円 828">
          <a:extLst>
            <a:ext uri="{FF2B5EF4-FFF2-40B4-BE49-F238E27FC236}">
              <a16:creationId xmlns:a16="http://schemas.microsoft.com/office/drawing/2014/main" id="{D9C22669-332D-4403-8540-BEAAE9C3762D}"/>
            </a:ext>
          </a:extLst>
        </xdr:cNvPr>
        <xdr:cNvSpPr/>
      </xdr:nvSpPr>
      <xdr:spPr>
        <a:xfrm>
          <a:off x="17554575" y="13442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83</xdr:row>
      <xdr:rowOff>34289</xdr:rowOff>
    </xdr:to>
    <xdr:cxnSp macro="">
      <xdr:nvCxnSpPr>
        <xdr:cNvPr id="830" name="直線コネクタ 829">
          <a:extLst>
            <a:ext uri="{FF2B5EF4-FFF2-40B4-BE49-F238E27FC236}">
              <a16:creationId xmlns:a16="http://schemas.microsoft.com/office/drawing/2014/main" id="{770A5312-DDA7-4653-B972-7697FC03FFF7}"/>
            </a:ext>
          </a:extLst>
        </xdr:cNvPr>
        <xdr:cNvCxnSpPr/>
      </xdr:nvCxnSpPr>
      <xdr:spPr>
        <a:xfrm flipV="1">
          <a:off x="17602200" y="13390880"/>
          <a:ext cx="79057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162561</xdr:rowOff>
    </xdr:from>
    <xdr:to>
      <xdr:col>98</xdr:col>
      <xdr:colOff>38100</xdr:colOff>
      <xdr:row>83</xdr:row>
      <xdr:rowOff>92711</xdr:rowOff>
    </xdr:to>
    <xdr:sp macro="" textlink="">
      <xdr:nvSpPr>
        <xdr:cNvPr id="831" name="楕円 830">
          <a:extLst>
            <a:ext uri="{FF2B5EF4-FFF2-40B4-BE49-F238E27FC236}">
              <a16:creationId xmlns:a16="http://schemas.microsoft.com/office/drawing/2014/main" id="{C1C53C2F-7513-4F3C-94A1-CCFD1E84C6B3}"/>
            </a:ext>
          </a:extLst>
        </xdr:cNvPr>
        <xdr:cNvSpPr/>
      </xdr:nvSpPr>
      <xdr:spPr>
        <a:xfrm>
          <a:off x="16754475" y="13446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34289</xdr:rowOff>
    </xdr:from>
    <xdr:to>
      <xdr:col>102</xdr:col>
      <xdr:colOff>114300</xdr:colOff>
      <xdr:row>83</xdr:row>
      <xdr:rowOff>41911</xdr:rowOff>
    </xdr:to>
    <xdr:cxnSp macro="">
      <xdr:nvCxnSpPr>
        <xdr:cNvPr id="832" name="直線コネクタ 831">
          <a:extLst>
            <a:ext uri="{FF2B5EF4-FFF2-40B4-BE49-F238E27FC236}">
              <a16:creationId xmlns:a16="http://schemas.microsoft.com/office/drawing/2014/main" id="{6E3C3C43-34B7-46D5-A759-088072581D0E}"/>
            </a:ext>
          </a:extLst>
        </xdr:cNvPr>
        <xdr:cNvCxnSpPr/>
      </xdr:nvCxnSpPr>
      <xdr:spPr>
        <a:xfrm flipV="1">
          <a:off x="16802100" y="13480414"/>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833" name="n_1aveValue【消防施設】&#10;一人当たり面積">
          <a:extLst>
            <a:ext uri="{FF2B5EF4-FFF2-40B4-BE49-F238E27FC236}">
              <a16:creationId xmlns:a16="http://schemas.microsoft.com/office/drawing/2014/main" id="{E958F7EF-C1D5-4362-9994-ECC4EB6BDF91}"/>
            </a:ext>
          </a:extLst>
        </xdr:cNvPr>
        <xdr:cNvSpPr txBox="1"/>
      </xdr:nvSpPr>
      <xdr:spPr>
        <a:xfrm>
          <a:off x="18983402" y="130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4" name="n_2aveValue【消防施設】&#10;一人当たり面積">
          <a:extLst>
            <a:ext uri="{FF2B5EF4-FFF2-40B4-BE49-F238E27FC236}">
              <a16:creationId xmlns:a16="http://schemas.microsoft.com/office/drawing/2014/main" id="{A1F7A139-47F1-452F-A924-66AEF95A8F9F}"/>
            </a:ext>
          </a:extLst>
        </xdr:cNvPr>
        <xdr:cNvSpPr txBox="1"/>
      </xdr:nvSpPr>
      <xdr:spPr>
        <a:xfrm>
          <a:off x="18183302"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97807</xdr:rowOff>
    </xdr:from>
    <xdr:ext cx="469744" cy="259045"/>
    <xdr:sp macro="" textlink="">
      <xdr:nvSpPr>
        <xdr:cNvPr id="835" name="n_3aveValue【消防施設】&#10;一人当たり面積">
          <a:extLst>
            <a:ext uri="{FF2B5EF4-FFF2-40B4-BE49-F238E27FC236}">
              <a16:creationId xmlns:a16="http://schemas.microsoft.com/office/drawing/2014/main" id="{5EF58D18-DD8E-469B-AEA9-193C10194A72}"/>
            </a:ext>
          </a:extLst>
        </xdr:cNvPr>
        <xdr:cNvSpPr txBox="1"/>
      </xdr:nvSpPr>
      <xdr:spPr>
        <a:xfrm>
          <a:off x="17383202" y="130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6" name="n_4aveValue【消防施設】&#10;一人当たり面積">
          <a:extLst>
            <a:ext uri="{FF2B5EF4-FFF2-40B4-BE49-F238E27FC236}">
              <a16:creationId xmlns:a16="http://schemas.microsoft.com/office/drawing/2014/main" id="{47399864-7CF6-4F44-A040-903386C6F215}"/>
            </a:ext>
          </a:extLst>
        </xdr:cNvPr>
        <xdr:cNvSpPr txBox="1"/>
      </xdr:nvSpPr>
      <xdr:spPr>
        <a:xfrm>
          <a:off x="16592627"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110507</xdr:rowOff>
    </xdr:from>
    <xdr:ext cx="469744" cy="259045"/>
    <xdr:sp macro="" textlink="">
      <xdr:nvSpPr>
        <xdr:cNvPr id="837" name="n_1mainValue【消防施設】&#10;一人当たり面積">
          <a:extLst>
            <a:ext uri="{FF2B5EF4-FFF2-40B4-BE49-F238E27FC236}">
              <a16:creationId xmlns:a16="http://schemas.microsoft.com/office/drawing/2014/main" id="{66123B4E-C4AF-4241-93D0-4557F5665917}"/>
            </a:ext>
          </a:extLst>
        </xdr:cNvPr>
        <xdr:cNvSpPr txBox="1"/>
      </xdr:nvSpPr>
      <xdr:spPr>
        <a:xfrm>
          <a:off x="18983402"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8" name="n_2mainValue【消防施設】&#10;一人当たり面積">
          <a:extLst>
            <a:ext uri="{FF2B5EF4-FFF2-40B4-BE49-F238E27FC236}">
              <a16:creationId xmlns:a16="http://schemas.microsoft.com/office/drawing/2014/main" id="{014F44FE-3173-4CAD-B394-BDED3D7E0EEB}"/>
            </a:ext>
          </a:extLst>
        </xdr:cNvPr>
        <xdr:cNvSpPr txBox="1"/>
      </xdr:nvSpPr>
      <xdr:spPr>
        <a:xfrm>
          <a:off x="18183302"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76216</xdr:rowOff>
    </xdr:from>
    <xdr:ext cx="469744" cy="259045"/>
    <xdr:sp macro="" textlink="">
      <xdr:nvSpPr>
        <xdr:cNvPr id="839" name="n_3mainValue【消防施設】&#10;一人当たり面積">
          <a:extLst>
            <a:ext uri="{FF2B5EF4-FFF2-40B4-BE49-F238E27FC236}">
              <a16:creationId xmlns:a16="http://schemas.microsoft.com/office/drawing/2014/main" id="{096C297F-8B2C-4649-A53C-F58EA6775D0A}"/>
            </a:ext>
          </a:extLst>
        </xdr:cNvPr>
        <xdr:cNvSpPr txBox="1"/>
      </xdr:nvSpPr>
      <xdr:spPr>
        <a:xfrm>
          <a:off x="17383202" y="1352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83838</xdr:rowOff>
    </xdr:from>
    <xdr:ext cx="469744" cy="259045"/>
    <xdr:sp macro="" textlink="">
      <xdr:nvSpPr>
        <xdr:cNvPr id="840" name="n_4mainValue【消防施設】&#10;一人当たり面積">
          <a:extLst>
            <a:ext uri="{FF2B5EF4-FFF2-40B4-BE49-F238E27FC236}">
              <a16:creationId xmlns:a16="http://schemas.microsoft.com/office/drawing/2014/main" id="{77ADCD18-C59D-4861-882D-441950E4EC0F}"/>
            </a:ext>
          </a:extLst>
        </xdr:cNvPr>
        <xdr:cNvSpPr txBox="1"/>
      </xdr:nvSpPr>
      <xdr:spPr>
        <a:xfrm>
          <a:off x="16592627" y="135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DC93E30-FCE2-41AA-96DB-162ACAE67B0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7D20C48-93BA-489C-A8A8-0C677C197349}"/>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C23764B-247B-4133-8674-0117BBEEE89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348D495-0D6B-4EF1-A3D0-C6FD0834F9A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0213D9E-CFDF-4FDA-8820-53B4DF0C351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FC23C82-51BF-4914-ADB2-6EF2764EBB70}"/>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7E36EBB5-8236-43DE-BC79-7ED0CEFF0A1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DE9FA40A-1C33-40A9-9DBB-4CEF469E456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836ACE5-5D48-4DC1-AC7B-80E6C8D846B9}"/>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5FA0EF7-CDC9-466E-A686-D2B9D90769DE}"/>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F90313E-5CC7-4410-9A0C-4251B3FF2E1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82877198-6EF1-4A5D-B902-6CEFEA00D429}"/>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CFA9091E-5F7D-44AA-9741-0DF9B5DAD9E5}"/>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DB54B8CF-20C8-4B47-908E-F14256EB8CBA}"/>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8ED05F87-8425-4508-B86E-02496812C48E}"/>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1F815822-9077-4697-B464-65ACC282511E}"/>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B5736D40-22C5-4928-99F3-66CA94237BB2}"/>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DE07D07F-BA28-40F1-A926-47F712ADAE75}"/>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D0F64A49-67E1-482E-94B8-9F2504D870E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D1EE8DEE-4B76-4EA5-877C-3953E236031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B6DCB51A-CCBE-4E40-B3F9-D4D42DC6E3D5}"/>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A1832D54-4040-4663-A26E-6AFDACFBCE17}"/>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3A8DCFE6-DCD2-42E3-B7C6-E218FB8EB5EA}"/>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D61AF85-5A58-461D-86AE-0560183DBC0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8A883DC-8F4F-44F2-B83F-5FB0DF5708DC}"/>
            </a:ext>
          </a:extLst>
        </xdr:cNvPr>
        <xdr:cNvCxnSpPr/>
      </xdr:nvCxnSpPr>
      <xdr:spPr>
        <a:xfrm flipV="1">
          <a:off x="14696439" y="16192500"/>
          <a:ext cx="0" cy="1475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23ADDDA-6641-4D7C-AA85-C17753282C6A}"/>
            </a:ext>
          </a:extLst>
        </xdr:cNvPr>
        <xdr:cNvSpPr txBox="1"/>
      </xdr:nvSpPr>
      <xdr:spPr>
        <a:xfrm>
          <a:off x="14735175"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A8A762ED-0D31-4071-B2E4-112D720BF484}"/>
            </a:ext>
          </a:extLst>
        </xdr:cNvPr>
        <xdr:cNvCxnSpPr/>
      </xdr:nvCxnSpPr>
      <xdr:spPr>
        <a:xfrm>
          <a:off x="14611350" y="176682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A9F6517F-351E-497B-8DD4-C45EAE662490}"/>
            </a:ext>
          </a:extLst>
        </xdr:cNvPr>
        <xdr:cNvSpPr txBox="1"/>
      </xdr:nvSpPr>
      <xdr:spPr>
        <a:xfrm>
          <a:off x="14735175" y="159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C4918DCF-7438-466A-9F92-C3A15D7FD2DE}"/>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539C08A5-722E-4F1D-8E60-4E32026619E6}"/>
            </a:ext>
          </a:extLst>
        </xdr:cNvPr>
        <xdr:cNvSpPr txBox="1"/>
      </xdr:nvSpPr>
      <xdr:spPr>
        <a:xfrm>
          <a:off x="14735175" y="1652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C0981BF5-A849-463D-861A-1F493FDD6393}"/>
            </a:ext>
          </a:extLst>
        </xdr:cNvPr>
        <xdr:cNvSpPr/>
      </xdr:nvSpPr>
      <xdr:spPr>
        <a:xfrm>
          <a:off x="14649450" y="16678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109220</xdr:rowOff>
    </xdr:from>
    <xdr:to>
      <xdr:col>81</xdr:col>
      <xdr:colOff>101600</xdr:colOff>
      <xdr:row>102</xdr:row>
      <xdr:rowOff>39370</xdr:rowOff>
    </xdr:to>
    <xdr:sp macro="" textlink="">
      <xdr:nvSpPr>
        <xdr:cNvPr id="872" name="フローチャート: 判断 871">
          <a:extLst>
            <a:ext uri="{FF2B5EF4-FFF2-40B4-BE49-F238E27FC236}">
              <a16:creationId xmlns:a16="http://schemas.microsoft.com/office/drawing/2014/main" id="{323E5DBA-F4E6-40BC-AF52-86EC038B2C8F}"/>
            </a:ext>
          </a:extLst>
        </xdr:cNvPr>
        <xdr:cNvSpPr/>
      </xdr:nvSpPr>
      <xdr:spPr>
        <a:xfrm>
          <a:off x="13887450" y="16565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873" name="フローチャート: 判断 872">
          <a:extLst>
            <a:ext uri="{FF2B5EF4-FFF2-40B4-BE49-F238E27FC236}">
              <a16:creationId xmlns:a16="http://schemas.microsoft.com/office/drawing/2014/main" id="{A41F520C-6C93-4A99-AD54-96D5DA3C7B7C}"/>
            </a:ext>
          </a:extLst>
        </xdr:cNvPr>
        <xdr:cNvSpPr/>
      </xdr:nvSpPr>
      <xdr:spPr>
        <a:xfrm>
          <a:off x="13096875" y="16678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74" name="フローチャート: 判断 873">
          <a:extLst>
            <a:ext uri="{FF2B5EF4-FFF2-40B4-BE49-F238E27FC236}">
              <a16:creationId xmlns:a16="http://schemas.microsoft.com/office/drawing/2014/main" id="{0F6F708C-914F-4650-9534-6AFC1C162660}"/>
            </a:ext>
          </a:extLst>
        </xdr:cNvPr>
        <xdr:cNvSpPr/>
      </xdr:nvSpPr>
      <xdr:spPr>
        <a:xfrm>
          <a:off x="12296775" y="16637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88264</xdr:rowOff>
    </xdr:from>
    <xdr:to>
      <xdr:col>67</xdr:col>
      <xdr:colOff>101600</xdr:colOff>
      <xdr:row>103</xdr:row>
      <xdr:rowOff>18414</xdr:rowOff>
    </xdr:to>
    <xdr:sp macro="" textlink="">
      <xdr:nvSpPr>
        <xdr:cNvPr id="875" name="フローチャート: 判断 874">
          <a:extLst>
            <a:ext uri="{FF2B5EF4-FFF2-40B4-BE49-F238E27FC236}">
              <a16:creationId xmlns:a16="http://schemas.microsoft.com/office/drawing/2014/main" id="{74AFBCFF-1C23-4FCE-BD79-37336B8F8977}"/>
            </a:ext>
          </a:extLst>
        </xdr:cNvPr>
        <xdr:cNvSpPr/>
      </xdr:nvSpPr>
      <xdr:spPr>
        <a:xfrm>
          <a:off x="11487150" y="167157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570925C-0B72-40CC-9B09-AFC29F2CA73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2F7FE4A-502C-49C4-A1DD-52D83C761E27}"/>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55D7675-05AF-41E2-B3BD-C6DD547C9097}"/>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79AFE88-2F6A-467F-82C7-5E74A373B66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7F743C5-8DA2-4BD3-918A-F48BB8C46B7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81" name="楕円 880">
          <a:extLst>
            <a:ext uri="{FF2B5EF4-FFF2-40B4-BE49-F238E27FC236}">
              <a16:creationId xmlns:a16="http://schemas.microsoft.com/office/drawing/2014/main" id="{63FAA0CF-85C2-4E9A-A602-72B3BFFE193B}"/>
            </a:ext>
          </a:extLst>
        </xdr:cNvPr>
        <xdr:cNvSpPr/>
      </xdr:nvSpPr>
      <xdr:spPr>
        <a:xfrm>
          <a:off x="14649450" y="16859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36213</xdr:rowOff>
    </xdr:from>
    <xdr:ext cx="405111" cy="259045"/>
    <xdr:sp macro="" textlink="">
      <xdr:nvSpPr>
        <xdr:cNvPr id="882" name="【庁舎】&#10;有形固定資産減価償却率該当値テキスト">
          <a:extLst>
            <a:ext uri="{FF2B5EF4-FFF2-40B4-BE49-F238E27FC236}">
              <a16:creationId xmlns:a16="http://schemas.microsoft.com/office/drawing/2014/main" id="{8B7A07DC-4998-40C5-83F7-129383F9C331}"/>
            </a:ext>
          </a:extLst>
        </xdr:cNvPr>
        <xdr:cNvSpPr txBox="1"/>
      </xdr:nvSpPr>
      <xdr:spPr>
        <a:xfrm>
          <a:off x="14735175"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23495</xdr:rowOff>
    </xdr:from>
    <xdr:to>
      <xdr:col>81</xdr:col>
      <xdr:colOff>101600</xdr:colOff>
      <xdr:row>103</xdr:row>
      <xdr:rowOff>125095</xdr:rowOff>
    </xdr:to>
    <xdr:sp macro="" textlink="">
      <xdr:nvSpPr>
        <xdr:cNvPr id="883" name="楕円 882">
          <a:extLst>
            <a:ext uri="{FF2B5EF4-FFF2-40B4-BE49-F238E27FC236}">
              <a16:creationId xmlns:a16="http://schemas.microsoft.com/office/drawing/2014/main" id="{8FCEAC94-7898-487A-876E-C38609610A2D}"/>
            </a:ext>
          </a:extLst>
        </xdr:cNvPr>
        <xdr:cNvSpPr/>
      </xdr:nvSpPr>
      <xdr:spPr>
        <a:xfrm>
          <a:off x="13887450" y="16828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74295</xdr:rowOff>
    </xdr:from>
    <xdr:to>
      <xdr:col>85</xdr:col>
      <xdr:colOff>127000</xdr:colOff>
      <xdr:row>103</xdr:row>
      <xdr:rowOff>108586</xdr:rowOff>
    </xdr:to>
    <xdr:cxnSp macro="">
      <xdr:nvCxnSpPr>
        <xdr:cNvPr id="884" name="直線コネクタ 883">
          <a:extLst>
            <a:ext uri="{FF2B5EF4-FFF2-40B4-BE49-F238E27FC236}">
              <a16:creationId xmlns:a16="http://schemas.microsoft.com/office/drawing/2014/main" id="{E0E5FB7A-C7D8-478B-9701-5B0A3F528CAA}"/>
            </a:ext>
          </a:extLst>
        </xdr:cNvPr>
        <xdr:cNvCxnSpPr/>
      </xdr:nvCxnSpPr>
      <xdr:spPr>
        <a:xfrm>
          <a:off x="13935075" y="16876395"/>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85" name="楕円 884">
          <a:extLst>
            <a:ext uri="{FF2B5EF4-FFF2-40B4-BE49-F238E27FC236}">
              <a16:creationId xmlns:a16="http://schemas.microsoft.com/office/drawing/2014/main" id="{C7EDBDBD-82C8-4BD9-934A-0278A657016E}"/>
            </a:ext>
          </a:extLst>
        </xdr:cNvPr>
        <xdr:cNvSpPr/>
      </xdr:nvSpPr>
      <xdr:spPr>
        <a:xfrm>
          <a:off x="13096875" y="16830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74295</xdr:rowOff>
    </xdr:from>
    <xdr:to>
      <xdr:col>81</xdr:col>
      <xdr:colOff>50800</xdr:colOff>
      <xdr:row>103</xdr:row>
      <xdr:rowOff>81914</xdr:rowOff>
    </xdr:to>
    <xdr:cxnSp macro="">
      <xdr:nvCxnSpPr>
        <xdr:cNvPr id="886" name="直線コネクタ 885">
          <a:extLst>
            <a:ext uri="{FF2B5EF4-FFF2-40B4-BE49-F238E27FC236}">
              <a16:creationId xmlns:a16="http://schemas.microsoft.com/office/drawing/2014/main" id="{EA1D2CAA-D3DD-45C2-96D1-2FD822171BBB}"/>
            </a:ext>
          </a:extLst>
        </xdr:cNvPr>
        <xdr:cNvCxnSpPr/>
      </xdr:nvCxnSpPr>
      <xdr:spPr>
        <a:xfrm flipV="1">
          <a:off x="13144500" y="16876395"/>
          <a:ext cx="7905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887" name="楕円 886">
          <a:extLst>
            <a:ext uri="{FF2B5EF4-FFF2-40B4-BE49-F238E27FC236}">
              <a16:creationId xmlns:a16="http://schemas.microsoft.com/office/drawing/2014/main" id="{0CDE3074-D89E-4D9C-824A-CCE6FD24B28E}"/>
            </a:ext>
          </a:extLst>
        </xdr:cNvPr>
        <xdr:cNvSpPr/>
      </xdr:nvSpPr>
      <xdr:spPr>
        <a:xfrm>
          <a:off x="12296775" y="1683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81914</xdr:rowOff>
    </xdr:to>
    <xdr:cxnSp macro="">
      <xdr:nvCxnSpPr>
        <xdr:cNvPr id="888" name="直線コネクタ 887">
          <a:extLst>
            <a:ext uri="{FF2B5EF4-FFF2-40B4-BE49-F238E27FC236}">
              <a16:creationId xmlns:a16="http://schemas.microsoft.com/office/drawing/2014/main" id="{E04824B1-183A-4B56-A0D1-90DF6998D1D8}"/>
            </a:ext>
          </a:extLst>
        </xdr:cNvPr>
        <xdr:cNvCxnSpPr/>
      </xdr:nvCxnSpPr>
      <xdr:spPr>
        <a:xfrm>
          <a:off x="12344400" y="16878300"/>
          <a:ext cx="8001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889" name="楕円 888">
          <a:extLst>
            <a:ext uri="{FF2B5EF4-FFF2-40B4-BE49-F238E27FC236}">
              <a16:creationId xmlns:a16="http://schemas.microsoft.com/office/drawing/2014/main" id="{FA363BF8-CA40-4218-841A-20FC0DA6D554}"/>
            </a:ext>
          </a:extLst>
        </xdr:cNvPr>
        <xdr:cNvSpPr/>
      </xdr:nvSpPr>
      <xdr:spPr>
        <a:xfrm>
          <a:off x="11487150" y="16771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76200</xdr:rowOff>
    </xdr:to>
    <xdr:cxnSp macro="">
      <xdr:nvCxnSpPr>
        <xdr:cNvPr id="890" name="直線コネクタ 889">
          <a:extLst>
            <a:ext uri="{FF2B5EF4-FFF2-40B4-BE49-F238E27FC236}">
              <a16:creationId xmlns:a16="http://schemas.microsoft.com/office/drawing/2014/main" id="{DFBE8EC5-FBAE-4CF3-9C1C-E9D517EA0543}"/>
            </a:ext>
          </a:extLst>
        </xdr:cNvPr>
        <xdr:cNvCxnSpPr/>
      </xdr:nvCxnSpPr>
      <xdr:spPr>
        <a:xfrm>
          <a:off x="11534775" y="16819245"/>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55897</xdr:rowOff>
    </xdr:from>
    <xdr:ext cx="405111" cy="259045"/>
    <xdr:sp macro="" textlink="">
      <xdr:nvSpPr>
        <xdr:cNvPr id="891" name="n_1aveValue【庁舎】&#10;有形固定資産減価償却率">
          <a:extLst>
            <a:ext uri="{FF2B5EF4-FFF2-40B4-BE49-F238E27FC236}">
              <a16:creationId xmlns:a16="http://schemas.microsoft.com/office/drawing/2014/main" id="{353D4354-4A4E-44B9-B750-8AD94296124C}"/>
            </a:ext>
          </a:extLst>
        </xdr:cNvPr>
        <xdr:cNvSpPr txBox="1"/>
      </xdr:nvSpPr>
      <xdr:spPr>
        <a:xfrm>
          <a:off x="13745219" y="1634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892" name="n_2aveValue【庁舎】&#10;有形固定資産減価償却率">
          <a:extLst>
            <a:ext uri="{FF2B5EF4-FFF2-40B4-BE49-F238E27FC236}">
              <a16:creationId xmlns:a16="http://schemas.microsoft.com/office/drawing/2014/main" id="{8A48BA89-F216-4026-A4B8-6BECB2D75C72}"/>
            </a:ext>
          </a:extLst>
        </xdr:cNvPr>
        <xdr:cNvSpPr txBox="1"/>
      </xdr:nvSpPr>
      <xdr:spPr>
        <a:xfrm>
          <a:off x="12964169" y="1644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893" name="n_3aveValue【庁舎】&#10;有形固定資産減価償却率">
          <a:extLst>
            <a:ext uri="{FF2B5EF4-FFF2-40B4-BE49-F238E27FC236}">
              <a16:creationId xmlns:a16="http://schemas.microsoft.com/office/drawing/2014/main" id="{EA59FFF6-8494-49B1-ADB2-D3E2A19B3140}"/>
            </a:ext>
          </a:extLst>
        </xdr:cNvPr>
        <xdr:cNvSpPr txBox="1"/>
      </xdr:nvSpPr>
      <xdr:spPr>
        <a:xfrm>
          <a:off x="12164069" y="1641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894" name="n_4aveValue【庁舎】&#10;有形固定資産減価償却率">
          <a:extLst>
            <a:ext uri="{FF2B5EF4-FFF2-40B4-BE49-F238E27FC236}">
              <a16:creationId xmlns:a16="http://schemas.microsoft.com/office/drawing/2014/main" id="{440DB324-7C9E-4CFE-AF03-55A936B72EDD}"/>
            </a:ext>
          </a:extLst>
        </xdr:cNvPr>
        <xdr:cNvSpPr txBox="1"/>
      </xdr:nvSpPr>
      <xdr:spPr>
        <a:xfrm>
          <a:off x="11354444" y="1649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116222</xdr:rowOff>
    </xdr:from>
    <xdr:ext cx="405111" cy="259045"/>
    <xdr:sp macro="" textlink="">
      <xdr:nvSpPr>
        <xdr:cNvPr id="895" name="n_1mainValue【庁舎】&#10;有形固定資産減価償却率">
          <a:extLst>
            <a:ext uri="{FF2B5EF4-FFF2-40B4-BE49-F238E27FC236}">
              <a16:creationId xmlns:a16="http://schemas.microsoft.com/office/drawing/2014/main" id="{C094A7BC-9AB3-4EE1-AD7F-347D9A672918}"/>
            </a:ext>
          </a:extLst>
        </xdr:cNvPr>
        <xdr:cNvSpPr txBox="1"/>
      </xdr:nvSpPr>
      <xdr:spPr>
        <a:xfrm>
          <a:off x="13745219"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896" name="n_2mainValue【庁舎】&#10;有形固定資産減価償却率">
          <a:extLst>
            <a:ext uri="{FF2B5EF4-FFF2-40B4-BE49-F238E27FC236}">
              <a16:creationId xmlns:a16="http://schemas.microsoft.com/office/drawing/2014/main" id="{3971FCD9-602B-46BF-BD21-3A9CCD0D67B4}"/>
            </a:ext>
          </a:extLst>
        </xdr:cNvPr>
        <xdr:cNvSpPr txBox="1"/>
      </xdr:nvSpPr>
      <xdr:spPr>
        <a:xfrm>
          <a:off x="1296416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897" name="n_3mainValue【庁舎】&#10;有形固定資産減価償却率">
          <a:extLst>
            <a:ext uri="{FF2B5EF4-FFF2-40B4-BE49-F238E27FC236}">
              <a16:creationId xmlns:a16="http://schemas.microsoft.com/office/drawing/2014/main" id="{4312128B-65BD-4972-9478-45C4190F4999}"/>
            </a:ext>
          </a:extLst>
        </xdr:cNvPr>
        <xdr:cNvSpPr txBox="1"/>
      </xdr:nvSpPr>
      <xdr:spPr>
        <a:xfrm>
          <a:off x="12164069" y="169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59072</xdr:rowOff>
    </xdr:from>
    <xdr:ext cx="405111" cy="259045"/>
    <xdr:sp macro="" textlink="">
      <xdr:nvSpPr>
        <xdr:cNvPr id="898" name="n_4mainValue【庁舎】&#10;有形固定資産減価償却率">
          <a:extLst>
            <a:ext uri="{FF2B5EF4-FFF2-40B4-BE49-F238E27FC236}">
              <a16:creationId xmlns:a16="http://schemas.microsoft.com/office/drawing/2014/main" id="{572D0505-3618-49A3-BF1E-7474C86B26C8}"/>
            </a:ext>
          </a:extLst>
        </xdr:cNvPr>
        <xdr:cNvSpPr txBox="1"/>
      </xdr:nvSpPr>
      <xdr:spPr>
        <a:xfrm>
          <a:off x="11354444"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CB830245-2871-430A-83B6-6A7F7267429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EE030B79-1F5B-4FDF-9143-9FBF0641C79B}"/>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F43D2FBB-60AC-4A20-961E-C351C1BD6AED}"/>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2173755-F4FF-4439-8D76-9A1E491E797F}"/>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DFBAF509-9484-4460-9154-957F3A1A5A4B}"/>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77282F3-F994-40C5-97BB-C17E9EAA30F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66E5612-168C-4E4D-AE4B-156D54C4046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8AAD3649-C4EB-4C49-A3D1-EFCF888B5B8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9953E152-A5AD-4412-BCD8-D7897AB22A4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4C1AD6E-D1A9-4322-A2D3-7F1A6D6D64F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F08D77C7-7A87-4A52-AFB1-685B719B61B3}"/>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931833B-2C08-4327-94EB-BF50476F84C0}"/>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78C16E46-852F-4ACC-B63B-2534938FB3E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A46192CE-B5D9-4BA9-B41E-6B9EE21ABBC5}"/>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F0017-21FC-42C6-ABF6-6FB7C68D1F88}"/>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DB66C7CF-1C52-4271-8CCA-DB0D808407EF}"/>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69EF3610-A1CB-4251-B752-BEB0B94959E5}"/>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5F6DBC03-BE51-4B2F-B4B7-1CF70DE61A49}"/>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29960EA7-C2F7-4445-8476-238FDEC0114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6792EBC-FD5B-43D7-976F-6155747280F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F5765BB-6885-454B-A275-55018739312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13415CA9-8EA5-4FB8-AC8D-35D1B6E0B81C}"/>
            </a:ext>
          </a:extLst>
        </xdr:cNvPr>
        <xdr:cNvCxnSpPr/>
      </xdr:nvCxnSpPr>
      <xdr:spPr>
        <a:xfrm flipV="1">
          <a:off x="19954239" y="16337914"/>
          <a:ext cx="0" cy="124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F0E875E5-0102-4ED2-A76E-87D4E73C17DB}"/>
            </a:ext>
          </a:extLst>
        </xdr:cNvPr>
        <xdr:cNvSpPr txBox="1"/>
      </xdr:nvSpPr>
      <xdr:spPr>
        <a:xfrm>
          <a:off x="19992975" y="1759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888BED71-F418-4928-B9A7-6C946526640D}"/>
            </a:ext>
          </a:extLst>
        </xdr:cNvPr>
        <xdr:cNvCxnSpPr/>
      </xdr:nvCxnSpPr>
      <xdr:spPr>
        <a:xfrm>
          <a:off x="19878675" y="17584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CBFD0B2B-C4EA-4998-8554-9921F415D2B3}"/>
            </a:ext>
          </a:extLst>
        </xdr:cNvPr>
        <xdr:cNvSpPr txBox="1"/>
      </xdr:nvSpPr>
      <xdr:spPr>
        <a:xfrm>
          <a:off x="19992975" y="1611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8BEF744-6238-49D7-82E8-5BA0E73FEF8C}"/>
            </a:ext>
          </a:extLst>
        </xdr:cNvPr>
        <xdr:cNvCxnSpPr/>
      </xdr:nvCxnSpPr>
      <xdr:spPr>
        <a:xfrm>
          <a:off x="198786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7A1EF2E-7BBC-44D1-BC2D-F6791DB8D7D9}"/>
            </a:ext>
          </a:extLst>
        </xdr:cNvPr>
        <xdr:cNvSpPr txBox="1"/>
      </xdr:nvSpPr>
      <xdr:spPr>
        <a:xfrm>
          <a:off x="19992975" y="16966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9E19B412-CF18-44B4-BDE1-B8558B2701B5}"/>
            </a:ext>
          </a:extLst>
        </xdr:cNvPr>
        <xdr:cNvSpPr/>
      </xdr:nvSpPr>
      <xdr:spPr>
        <a:xfrm>
          <a:off x="19897725" y="16982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50546</xdr:rowOff>
    </xdr:from>
    <xdr:to>
      <xdr:col>112</xdr:col>
      <xdr:colOff>38100</xdr:colOff>
      <xdr:row>104</xdr:row>
      <xdr:rowOff>152146</xdr:rowOff>
    </xdr:to>
    <xdr:sp macro="" textlink="">
      <xdr:nvSpPr>
        <xdr:cNvPr id="927" name="フローチャート: 判断 926">
          <a:extLst>
            <a:ext uri="{FF2B5EF4-FFF2-40B4-BE49-F238E27FC236}">
              <a16:creationId xmlns:a16="http://schemas.microsoft.com/office/drawing/2014/main" id="{037CA28E-48AC-44E9-8D4D-561BB35399ED}"/>
            </a:ext>
          </a:extLst>
        </xdr:cNvPr>
        <xdr:cNvSpPr/>
      </xdr:nvSpPr>
      <xdr:spPr>
        <a:xfrm>
          <a:off x="19154775" y="170209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8" name="フローチャート: 判断 927">
          <a:extLst>
            <a:ext uri="{FF2B5EF4-FFF2-40B4-BE49-F238E27FC236}">
              <a16:creationId xmlns:a16="http://schemas.microsoft.com/office/drawing/2014/main" id="{7DE6EBA0-C184-45A4-8467-B60AE14D6F91}"/>
            </a:ext>
          </a:extLst>
        </xdr:cNvPr>
        <xdr:cNvSpPr/>
      </xdr:nvSpPr>
      <xdr:spPr>
        <a:xfrm>
          <a:off x="18345150" y="170780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9" name="フローチャート: 判断 928">
          <a:extLst>
            <a:ext uri="{FF2B5EF4-FFF2-40B4-BE49-F238E27FC236}">
              <a16:creationId xmlns:a16="http://schemas.microsoft.com/office/drawing/2014/main" id="{F791F6DB-147B-4DD8-905F-46D59AEFCCF8}"/>
            </a:ext>
          </a:extLst>
        </xdr:cNvPr>
        <xdr:cNvSpPr/>
      </xdr:nvSpPr>
      <xdr:spPr>
        <a:xfrm>
          <a:off x="17554575" y="17075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30" name="フローチャート: 判断 929">
          <a:extLst>
            <a:ext uri="{FF2B5EF4-FFF2-40B4-BE49-F238E27FC236}">
              <a16:creationId xmlns:a16="http://schemas.microsoft.com/office/drawing/2014/main" id="{07ADB598-70CD-44D6-8190-31530F0875DF}"/>
            </a:ext>
          </a:extLst>
        </xdr:cNvPr>
        <xdr:cNvSpPr/>
      </xdr:nvSpPr>
      <xdr:spPr>
        <a:xfrm>
          <a:off x="16754475" y="171352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177C09D-7C0B-428A-87A3-3F2FACAA39FC}"/>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82886B3-43C4-4299-9A67-4723A8C3655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CC26031-2630-4CAE-A654-BEAB80D02D60}"/>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687E588-0741-4D94-8FD0-D980DA8BC08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C6470AB-64B4-46B8-A9AD-D7BCDE1B9DF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114554</xdr:rowOff>
    </xdr:from>
    <xdr:to>
      <xdr:col>116</xdr:col>
      <xdr:colOff>114300</xdr:colOff>
      <xdr:row>104</xdr:row>
      <xdr:rowOff>44704</xdr:rowOff>
    </xdr:to>
    <xdr:sp macro="" textlink="">
      <xdr:nvSpPr>
        <xdr:cNvPr id="936" name="楕円 935">
          <a:extLst>
            <a:ext uri="{FF2B5EF4-FFF2-40B4-BE49-F238E27FC236}">
              <a16:creationId xmlns:a16="http://schemas.microsoft.com/office/drawing/2014/main" id="{16D8193D-1D2A-4E58-B126-1136428A5999}"/>
            </a:ext>
          </a:extLst>
        </xdr:cNvPr>
        <xdr:cNvSpPr/>
      </xdr:nvSpPr>
      <xdr:spPr>
        <a:xfrm>
          <a:off x="19897725" y="169166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137431</xdr:rowOff>
    </xdr:from>
    <xdr:ext cx="469744" cy="259045"/>
    <xdr:sp macro="" textlink="">
      <xdr:nvSpPr>
        <xdr:cNvPr id="937" name="【庁舎】&#10;一人当たり面積該当値テキスト">
          <a:extLst>
            <a:ext uri="{FF2B5EF4-FFF2-40B4-BE49-F238E27FC236}">
              <a16:creationId xmlns:a16="http://schemas.microsoft.com/office/drawing/2014/main" id="{41AEA154-CAC8-490B-867A-2979461E6482}"/>
            </a:ext>
          </a:extLst>
        </xdr:cNvPr>
        <xdr:cNvSpPr txBox="1"/>
      </xdr:nvSpPr>
      <xdr:spPr>
        <a:xfrm>
          <a:off x="19992975" y="167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38" name="楕円 937">
          <a:extLst>
            <a:ext uri="{FF2B5EF4-FFF2-40B4-BE49-F238E27FC236}">
              <a16:creationId xmlns:a16="http://schemas.microsoft.com/office/drawing/2014/main" id="{8FC2EF86-7BC1-480F-A423-03A5522C9D4B}"/>
            </a:ext>
          </a:extLst>
        </xdr:cNvPr>
        <xdr:cNvSpPr/>
      </xdr:nvSpPr>
      <xdr:spPr>
        <a:xfrm>
          <a:off x="19154775" y="16927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165354</xdr:rowOff>
    </xdr:from>
    <xdr:to>
      <xdr:col>116</xdr:col>
      <xdr:colOff>63500</xdr:colOff>
      <xdr:row>104</xdr:row>
      <xdr:rowOff>7620</xdr:rowOff>
    </xdr:to>
    <xdr:cxnSp macro="">
      <xdr:nvCxnSpPr>
        <xdr:cNvPr id="939" name="直線コネクタ 938">
          <a:extLst>
            <a:ext uri="{FF2B5EF4-FFF2-40B4-BE49-F238E27FC236}">
              <a16:creationId xmlns:a16="http://schemas.microsoft.com/office/drawing/2014/main" id="{3235D096-40E6-4A7E-8605-611F2D67E010}"/>
            </a:ext>
          </a:extLst>
        </xdr:cNvPr>
        <xdr:cNvCxnSpPr/>
      </xdr:nvCxnSpPr>
      <xdr:spPr>
        <a:xfrm flipV="1">
          <a:off x="19202400" y="16964279"/>
          <a:ext cx="7524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940" name="楕円 939">
          <a:extLst>
            <a:ext uri="{FF2B5EF4-FFF2-40B4-BE49-F238E27FC236}">
              <a16:creationId xmlns:a16="http://schemas.microsoft.com/office/drawing/2014/main" id="{1E3B071E-BE24-4AC9-8535-0162020A2F72}"/>
            </a:ext>
          </a:extLst>
        </xdr:cNvPr>
        <xdr:cNvSpPr/>
      </xdr:nvSpPr>
      <xdr:spPr>
        <a:xfrm>
          <a:off x="18345150" y="168860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104</xdr:row>
      <xdr:rowOff>7620</xdr:rowOff>
    </xdr:to>
    <xdr:cxnSp macro="">
      <xdr:nvCxnSpPr>
        <xdr:cNvPr id="941" name="直線コネクタ 940">
          <a:extLst>
            <a:ext uri="{FF2B5EF4-FFF2-40B4-BE49-F238E27FC236}">
              <a16:creationId xmlns:a16="http://schemas.microsoft.com/office/drawing/2014/main" id="{B8DCC8FA-03A4-4192-A233-653F9A36B1FB}"/>
            </a:ext>
          </a:extLst>
        </xdr:cNvPr>
        <xdr:cNvCxnSpPr/>
      </xdr:nvCxnSpPr>
      <xdr:spPr>
        <a:xfrm>
          <a:off x="18392775" y="16943197"/>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84837</xdr:rowOff>
    </xdr:from>
    <xdr:to>
      <xdr:col>102</xdr:col>
      <xdr:colOff>165100</xdr:colOff>
      <xdr:row>104</xdr:row>
      <xdr:rowOff>14987</xdr:rowOff>
    </xdr:to>
    <xdr:sp macro="" textlink="">
      <xdr:nvSpPr>
        <xdr:cNvPr id="942" name="楕円 941">
          <a:extLst>
            <a:ext uri="{FF2B5EF4-FFF2-40B4-BE49-F238E27FC236}">
              <a16:creationId xmlns:a16="http://schemas.microsoft.com/office/drawing/2014/main" id="{4240CE11-066C-4A89-9670-DC8D6BAF4DBD}"/>
            </a:ext>
          </a:extLst>
        </xdr:cNvPr>
        <xdr:cNvSpPr/>
      </xdr:nvSpPr>
      <xdr:spPr>
        <a:xfrm>
          <a:off x="17554575" y="168901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135637</xdr:rowOff>
    </xdr:from>
    <xdr:to>
      <xdr:col>107</xdr:col>
      <xdr:colOff>50800</xdr:colOff>
      <xdr:row>103</xdr:row>
      <xdr:rowOff>137922</xdr:rowOff>
    </xdr:to>
    <xdr:cxnSp macro="">
      <xdr:nvCxnSpPr>
        <xdr:cNvPr id="943" name="直線コネクタ 942">
          <a:extLst>
            <a:ext uri="{FF2B5EF4-FFF2-40B4-BE49-F238E27FC236}">
              <a16:creationId xmlns:a16="http://schemas.microsoft.com/office/drawing/2014/main" id="{D25865DF-34FB-4687-B051-24ED991ED80D}"/>
            </a:ext>
          </a:extLst>
        </xdr:cNvPr>
        <xdr:cNvCxnSpPr/>
      </xdr:nvCxnSpPr>
      <xdr:spPr>
        <a:xfrm>
          <a:off x="17602200" y="16937737"/>
          <a:ext cx="790575"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32258</xdr:rowOff>
    </xdr:from>
    <xdr:to>
      <xdr:col>98</xdr:col>
      <xdr:colOff>38100</xdr:colOff>
      <xdr:row>104</xdr:row>
      <xdr:rowOff>133858</xdr:rowOff>
    </xdr:to>
    <xdr:sp macro="" textlink="">
      <xdr:nvSpPr>
        <xdr:cNvPr id="944" name="楕円 943">
          <a:extLst>
            <a:ext uri="{FF2B5EF4-FFF2-40B4-BE49-F238E27FC236}">
              <a16:creationId xmlns:a16="http://schemas.microsoft.com/office/drawing/2014/main" id="{C673C0DD-3010-41ED-8D41-4D720E765B56}"/>
            </a:ext>
          </a:extLst>
        </xdr:cNvPr>
        <xdr:cNvSpPr/>
      </xdr:nvSpPr>
      <xdr:spPr>
        <a:xfrm>
          <a:off x="16754475" y="170026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135637</xdr:rowOff>
    </xdr:from>
    <xdr:to>
      <xdr:col>102</xdr:col>
      <xdr:colOff>114300</xdr:colOff>
      <xdr:row>104</xdr:row>
      <xdr:rowOff>83058</xdr:rowOff>
    </xdr:to>
    <xdr:cxnSp macro="">
      <xdr:nvCxnSpPr>
        <xdr:cNvPr id="945" name="直線コネクタ 944">
          <a:extLst>
            <a:ext uri="{FF2B5EF4-FFF2-40B4-BE49-F238E27FC236}">
              <a16:creationId xmlns:a16="http://schemas.microsoft.com/office/drawing/2014/main" id="{C7F4A407-B3E3-4363-8138-D3B8F15A603D}"/>
            </a:ext>
          </a:extLst>
        </xdr:cNvPr>
        <xdr:cNvCxnSpPr/>
      </xdr:nvCxnSpPr>
      <xdr:spPr>
        <a:xfrm flipV="1">
          <a:off x="16802100" y="16937737"/>
          <a:ext cx="800100" cy="1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143273</xdr:rowOff>
    </xdr:from>
    <xdr:ext cx="469744" cy="259045"/>
    <xdr:sp macro="" textlink="">
      <xdr:nvSpPr>
        <xdr:cNvPr id="946" name="n_1aveValue【庁舎】&#10;一人当たり面積">
          <a:extLst>
            <a:ext uri="{FF2B5EF4-FFF2-40B4-BE49-F238E27FC236}">
              <a16:creationId xmlns:a16="http://schemas.microsoft.com/office/drawing/2014/main" id="{650A74DD-C3C5-4F0B-82E7-CEFD28452088}"/>
            </a:ext>
          </a:extLst>
        </xdr:cNvPr>
        <xdr:cNvSpPr txBox="1"/>
      </xdr:nvSpPr>
      <xdr:spPr>
        <a:xfrm>
          <a:off x="18983402" y="1711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947" name="n_2aveValue【庁舎】&#10;一人当たり面積">
          <a:extLst>
            <a:ext uri="{FF2B5EF4-FFF2-40B4-BE49-F238E27FC236}">
              <a16:creationId xmlns:a16="http://schemas.microsoft.com/office/drawing/2014/main" id="{F35D4000-1DEE-493E-BEB6-39B8165C0608}"/>
            </a:ext>
          </a:extLst>
        </xdr:cNvPr>
        <xdr:cNvSpPr txBox="1"/>
      </xdr:nvSpPr>
      <xdr:spPr>
        <a:xfrm>
          <a:off x="18183302" y="171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48" name="n_3aveValue【庁舎】&#10;一人当たり面積">
          <a:extLst>
            <a:ext uri="{FF2B5EF4-FFF2-40B4-BE49-F238E27FC236}">
              <a16:creationId xmlns:a16="http://schemas.microsoft.com/office/drawing/2014/main" id="{CF4ECC32-9AE2-40FF-9FA3-19C382A001E2}"/>
            </a:ext>
          </a:extLst>
        </xdr:cNvPr>
        <xdr:cNvSpPr txBox="1"/>
      </xdr:nvSpPr>
      <xdr:spPr>
        <a:xfrm>
          <a:off x="17383202" y="171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86123</xdr:rowOff>
    </xdr:from>
    <xdr:ext cx="469744" cy="259045"/>
    <xdr:sp macro="" textlink="">
      <xdr:nvSpPr>
        <xdr:cNvPr id="949" name="n_4aveValue【庁舎】&#10;一人当たり面積">
          <a:extLst>
            <a:ext uri="{FF2B5EF4-FFF2-40B4-BE49-F238E27FC236}">
              <a16:creationId xmlns:a16="http://schemas.microsoft.com/office/drawing/2014/main" id="{6B5DB73E-1FCF-490A-AE6D-30995FFEBEE4}"/>
            </a:ext>
          </a:extLst>
        </xdr:cNvPr>
        <xdr:cNvSpPr txBox="1"/>
      </xdr:nvSpPr>
      <xdr:spPr>
        <a:xfrm>
          <a:off x="16592627" y="1722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50" name="n_1mainValue【庁舎】&#10;一人当たり面積">
          <a:extLst>
            <a:ext uri="{FF2B5EF4-FFF2-40B4-BE49-F238E27FC236}">
              <a16:creationId xmlns:a16="http://schemas.microsoft.com/office/drawing/2014/main" id="{F4326B30-CBBC-4935-BC77-160955B343A4}"/>
            </a:ext>
          </a:extLst>
        </xdr:cNvPr>
        <xdr:cNvSpPr txBox="1"/>
      </xdr:nvSpPr>
      <xdr:spPr>
        <a:xfrm>
          <a:off x="18983402" y="167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951" name="n_2mainValue【庁舎】&#10;一人当たり面積">
          <a:extLst>
            <a:ext uri="{FF2B5EF4-FFF2-40B4-BE49-F238E27FC236}">
              <a16:creationId xmlns:a16="http://schemas.microsoft.com/office/drawing/2014/main" id="{9D1E6C59-F4B1-4010-A9FD-A688E11C8ED2}"/>
            </a:ext>
          </a:extLst>
        </xdr:cNvPr>
        <xdr:cNvSpPr txBox="1"/>
      </xdr:nvSpPr>
      <xdr:spPr>
        <a:xfrm>
          <a:off x="18183302" y="166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31514</xdr:rowOff>
    </xdr:from>
    <xdr:ext cx="469744" cy="259045"/>
    <xdr:sp macro="" textlink="">
      <xdr:nvSpPr>
        <xdr:cNvPr id="952" name="n_3mainValue【庁舎】&#10;一人当たり面積">
          <a:extLst>
            <a:ext uri="{FF2B5EF4-FFF2-40B4-BE49-F238E27FC236}">
              <a16:creationId xmlns:a16="http://schemas.microsoft.com/office/drawing/2014/main" id="{FE886F8D-8511-4DD7-B64A-6469B4E7FE74}"/>
            </a:ext>
          </a:extLst>
        </xdr:cNvPr>
        <xdr:cNvSpPr txBox="1"/>
      </xdr:nvSpPr>
      <xdr:spPr>
        <a:xfrm>
          <a:off x="17383202" y="166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150385</xdr:rowOff>
    </xdr:from>
    <xdr:ext cx="469744" cy="259045"/>
    <xdr:sp macro="" textlink="">
      <xdr:nvSpPr>
        <xdr:cNvPr id="953" name="n_4mainValue【庁舎】&#10;一人当たり面積">
          <a:extLst>
            <a:ext uri="{FF2B5EF4-FFF2-40B4-BE49-F238E27FC236}">
              <a16:creationId xmlns:a16="http://schemas.microsoft.com/office/drawing/2014/main" id="{E0940558-C2A9-4FDD-94E9-A3CFDE260743}"/>
            </a:ext>
          </a:extLst>
        </xdr:cNvPr>
        <xdr:cNvSpPr txBox="1"/>
      </xdr:nvSpPr>
      <xdr:spPr>
        <a:xfrm>
          <a:off x="16592627"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EFED719-AD74-430C-9ECE-E3EC48073B2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F07DF272-FF06-4A13-A356-43213B47D5F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5920395-E6EF-4686-9E61-3C1A3AC9133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今後は、公共施設等総合管理計画の分類別方針や個別施設計画等に基づき、、図書館及び体育館、プール等保有資産の廃止及び見直しや適正配置にも着手していきたい。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については、三豊市総合体育館の改修工事が行われたため、有形固定資産減価償却率が大幅に低下している。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については、財田町防災センターの建設により一人当たり面積が増加し、有形固定資産減価償却率が低下している。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39335313</v>
      </c>
      <c r="BO4" s="410"/>
      <c r="BP4" s="410"/>
      <c r="BQ4" s="410"/>
      <c r="BR4" s="410"/>
      <c r="BS4" s="410"/>
      <c r="BT4" s="410"/>
      <c r="BU4" s="411"/>
      <c r="BV4" s="409">
        <v>43713591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4.4000000000000004</v>
      </c>
      <c r="CU4" s="416"/>
      <c r="CV4" s="416"/>
      <c r="CW4" s="416"/>
      <c r="CX4" s="416"/>
      <c r="CY4" s="416"/>
      <c r="CZ4" s="416"/>
      <c r="DA4" s="417"/>
      <c r="DB4" s="415">
        <v>5.7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38106681</v>
      </c>
      <c r="BO5" s="447"/>
      <c r="BP5" s="447"/>
      <c r="BQ5" s="447"/>
      <c r="BR5" s="447"/>
      <c r="BS5" s="447"/>
      <c r="BT5" s="447"/>
      <c r="BU5" s="448"/>
      <c r="BV5" s="446">
        <v>42267434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95.2</v>
      </c>
      <c r="CU5" s="444"/>
      <c r="CV5" s="444"/>
      <c r="CW5" s="444"/>
      <c r="CX5" s="444"/>
      <c r="CY5" s="444"/>
      <c r="CZ5" s="444"/>
      <c r="DA5" s="445"/>
      <c r="DB5" s="443">
        <v>97.9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1228632</v>
      </c>
      <c r="BO6" s="447"/>
      <c r="BP6" s="447"/>
      <c r="BQ6" s="447"/>
      <c r="BR6" s="447"/>
      <c r="BS6" s="447"/>
      <c r="BT6" s="447"/>
      <c r="BU6" s="448"/>
      <c r="BV6" s="446">
        <v>1446157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98.9</v>
      </c>
      <c r="CU6" s="484"/>
      <c r="CV6" s="484"/>
      <c r="CW6" s="484"/>
      <c r="CX6" s="484"/>
      <c r="CY6" s="484"/>
      <c r="CZ6" s="484"/>
      <c r="DA6" s="485"/>
      <c r="DB6" s="483">
        <v>101.8</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305535</v>
      </c>
      <c r="BO7" s="447"/>
      <c r="BP7" s="447"/>
      <c r="BQ7" s="447"/>
      <c r="BR7" s="447"/>
      <c r="BS7" s="447"/>
      <c r="BT7" s="447"/>
      <c r="BU7" s="448"/>
      <c r="BV7" s="446">
        <v>262840</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21183555</v>
      </c>
      <c r="CU7" s="447"/>
      <c r="CV7" s="447"/>
      <c r="CW7" s="447"/>
      <c r="CX7" s="447"/>
      <c r="CY7" s="447"/>
      <c r="CZ7" s="447"/>
      <c r="DA7" s="448"/>
      <c r="DB7" s="446">
        <v>20691305</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94</v>
      </c>
      <c r="AV8" s="479"/>
      <c r="AW8" s="479"/>
      <c r="AX8" s="479"/>
      <c r="AY8" s="480" t="s">
        <v>110</v>
      </c>
      <c r="AZ8" s="481"/>
      <c r="BA8" s="481"/>
      <c r="BB8" s="481"/>
      <c r="BC8" s="481"/>
      <c r="BD8" s="481"/>
      <c r="BE8" s="481"/>
      <c r="BF8" s="481"/>
      <c r="BG8" s="481"/>
      <c r="BH8" s="481"/>
      <c r="BI8" s="481"/>
      <c r="BJ8" s="481"/>
      <c r="BK8" s="481"/>
      <c r="BL8" s="481"/>
      <c r="BM8" s="482"/>
      <c r="BN8" s="446">
        <v>923097</v>
      </c>
      <c r="BO8" s="447"/>
      <c r="BP8" s="447"/>
      <c r="BQ8" s="447"/>
      <c r="BR8" s="447"/>
      <c r="BS8" s="447"/>
      <c r="BT8" s="447"/>
      <c r="BU8" s="448"/>
      <c r="BV8" s="446">
        <v>1183317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0.45</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61857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-260220</v>
      </c>
      <c r="BO9" s="447"/>
      <c r="BP9" s="447"/>
      <c r="BQ9" s="447"/>
      <c r="BR9" s="447"/>
      <c r="BS9" s="447"/>
      <c r="BT9" s="447"/>
      <c r="BU9" s="448"/>
      <c r="BV9" s="446">
        <v>-420884</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15.3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65524</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613592</v>
      </c>
      <c r="BO10" s="447"/>
      <c r="BP10" s="447"/>
      <c r="BQ10" s="447"/>
      <c r="BR10" s="447"/>
      <c r="BS10" s="447"/>
      <c r="BT10" s="447"/>
      <c r="BU10" s="448"/>
      <c r="BV10" s="446">
        <v>821422</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2">
      <c r="A12" s="178"/>
      <c r="B12" s="506" t="s">
        <v>132</v>
      </c>
      <c r="C12" s="507"/>
      <c r="D12" s="507"/>
      <c r="E12" s="507"/>
      <c r="F12" s="507"/>
      <c r="G12" s="507"/>
      <c r="H12" s="507"/>
      <c r="I12" s="507"/>
      <c r="J12" s="507"/>
      <c r="K12" s="508"/>
      <c r="L12" s="515" t="s">
        <v>133</v>
      </c>
      <c r="M12" s="516"/>
      <c r="N12" s="516"/>
      <c r="O12" s="516"/>
      <c r="P12" s="516"/>
      <c r="Q12" s="517"/>
      <c r="R12" s="518">
        <v>63195</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1167458</v>
      </c>
      <c r="BO12" s="447"/>
      <c r="BP12" s="447"/>
      <c r="BQ12" s="447"/>
      <c r="BR12" s="447"/>
      <c r="BS12" s="447"/>
      <c r="BT12" s="447"/>
      <c r="BU12" s="448"/>
      <c r="BV12" s="446">
        <v>1322677</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141</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142</v>
      </c>
      <c r="N13" s="538"/>
      <c r="O13" s="538"/>
      <c r="P13" s="538"/>
      <c r="Q13" s="539"/>
      <c r="R13" s="530">
        <v>62266</v>
      </c>
      <c r="S13" s="531"/>
      <c r="T13" s="531"/>
      <c r="U13" s="531"/>
      <c r="V13" s="532"/>
      <c r="W13" s="462" t="s">
        <v>143</v>
      </c>
      <c r="X13" s="463"/>
      <c r="Y13" s="463"/>
      <c r="Z13" s="463"/>
      <c r="AA13" s="463"/>
      <c r="AB13" s="453"/>
      <c r="AC13" s="497">
        <v>3026</v>
      </c>
      <c r="AD13" s="498"/>
      <c r="AE13" s="498"/>
      <c r="AF13" s="498"/>
      <c r="AG13" s="540"/>
      <c r="AH13" s="497">
        <v>3756</v>
      </c>
      <c r="AI13" s="498"/>
      <c r="AJ13" s="498"/>
      <c r="AK13" s="498"/>
      <c r="AL13" s="499"/>
      <c r="AM13" s="475" t="s">
        <v>144</v>
      </c>
      <c r="AN13" s="476"/>
      <c r="AO13" s="476"/>
      <c r="AP13" s="476"/>
      <c r="AQ13" s="476"/>
      <c r="AR13" s="476"/>
      <c r="AS13" s="476"/>
      <c r="AT13" s="477"/>
      <c r="AU13" s="478" t="s">
        <v>137</v>
      </c>
      <c r="AV13" s="479"/>
      <c r="AW13" s="479"/>
      <c r="AX13" s="479"/>
      <c r="AY13" s="480" t="s">
        <v>145</v>
      </c>
      <c r="AZ13" s="481"/>
      <c r="BA13" s="481"/>
      <c r="BB13" s="481"/>
      <c r="BC13" s="481"/>
      <c r="BD13" s="481"/>
      <c r="BE13" s="481"/>
      <c r="BF13" s="481"/>
      <c r="BG13" s="481"/>
      <c r="BH13" s="481"/>
      <c r="BI13" s="481"/>
      <c r="BJ13" s="481"/>
      <c r="BK13" s="481"/>
      <c r="BL13" s="481"/>
      <c r="BM13" s="482"/>
      <c r="BN13" s="446">
        <v>-814086</v>
      </c>
      <c r="BO13" s="447"/>
      <c r="BP13" s="447"/>
      <c r="BQ13" s="447"/>
      <c r="BR13" s="447"/>
      <c r="BS13" s="447"/>
      <c r="BT13" s="447"/>
      <c r="BU13" s="448"/>
      <c r="BV13" s="446">
        <v>-922139</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7.2</v>
      </c>
      <c r="CU13" s="444"/>
      <c r="CV13" s="444"/>
      <c r="CW13" s="444"/>
      <c r="CX13" s="444"/>
      <c r="CY13" s="444"/>
      <c r="CZ13" s="444"/>
      <c r="DA13" s="445"/>
      <c r="DB13" s="443">
        <v>5.9</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147</v>
      </c>
      <c r="M14" s="528"/>
      <c r="N14" s="528"/>
      <c r="O14" s="528"/>
      <c r="P14" s="528"/>
      <c r="Q14" s="529"/>
      <c r="R14" s="530">
        <v>64293</v>
      </c>
      <c r="S14" s="531"/>
      <c r="T14" s="531"/>
      <c r="U14" s="531"/>
      <c r="V14" s="532"/>
      <c r="W14" s="436"/>
      <c r="X14" s="437"/>
      <c r="Y14" s="437"/>
      <c r="Z14" s="437"/>
      <c r="AA14" s="437"/>
      <c r="AB14" s="426"/>
      <c r="AC14" s="533">
        <v>10.4</v>
      </c>
      <c r="AD14" s="534"/>
      <c r="AE14" s="534"/>
      <c r="AF14" s="534"/>
      <c r="AG14" s="535"/>
      <c r="AH14" s="533">
        <v>12.1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130</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149</v>
      </c>
      <c r="N15" s="538"/>
      <c r="O15" s="538"/>
      <c r="P15" s="538"/>
      <c r="Q15" s="539"/>
      <c r="R15" s="530">
        <v>63241</v>
      </c>
      <c r="S15" s="531"/>
      <c r="T15" s="531"/>
      <c r="U15" s="531"/>
      <c r="V15" s="532"/>
      <c r="W15" s="462" t="s">
        <v>150</v>
      </c>
      <c r="X15" s="463"/>
      <c r="Y15" s="463"/>
      <c r="Z15" s="463"/>
      <c r="AA15" s="463"/>
      <c r="AB15" s="453"/>
      <c r="AC15" s="497">
        <v>9445</v>
      </c>
      <c r="AD15" s="498"/>
      <c r="AE15" s="498"/>
      <c r="AF15" s="498"/>
      <c r="AG15" s="540"/>
      <c r="AH15" s="497">
        <v>10089</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7451472</v>
      </c>
      <c r="BO15" s="410"/>
      <c r="BP15" s="410"/>
      <c r="BQ15" s="410"/>
      <c r="BR15" s="410"/>
      <c r="BS15" s="410"/>
      <c r="BT15" s="410"/>
      <c r="BU15" s="411"/>
      <c r="BV15" s="409">
        <v>7692052</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32.6</v>
      </c>
      <c r="AD16" s="534"/>
      <c r="AE16" s="534"/>
      <c r="AF16" s="534"/>
      <c r="AG16" s="535"/>
      <c r="AH16" s="533">
        <v>32.4</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18170359</v>
      </c>
      <c r="BO16" s="447"/>
      <c r="BP16" s="447"/>
      <c r="BQ16" s="447"/>
      <c r="BR16" s="447"/>
      <c r="BS16" s="447"/>
      <c r="BT16" s="447"/>
      <c r="BU16" s="448"/>
      <c r="BV16" s="446">
        <v>17602376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16503</v>
      </c>
      <c r="AD17" s="498"/>
      <c r="AE17" s="498"/>
      <c r="AF17" s="498"/>
      <c r="AG17" s="540"/>
      <c r="AH17" s="497">
        <v>17317</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9360656</v>
      </c>
      <c r="BO17" s="447"/>
      <c r="BP17" s="447"/>
      <c r="BQ17" s="447"/>
      <c r="BR17" s="447"/>
      <c r="BS17" s="447"/>
      <c r="BT17" s="447"/>
      <c r="BU17" s="448"/>
      <c r="BV17" s="446">
        <v>9687270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160</v>
      </c>
      <c r="C18" s="489"/>
      <c r="D18" s="489"/>
      <c r="E18" s="569"/>
      <c r="F18" s="569"/>
      <c r="G18" s="569"/>
      <c r="H18" s="569"/>
      <c r="I18" s="569"/>
      <c r="J18" s="569"/>
      <c r="K18" s="569"/>
      <c r="L18" s="570">
        <v>222.7</v>
      </c>
      <c r="M18" s="570"/>
      <c r="N18" s="570"/>
      <c r="O18" s="570"/>
      <c r="P18" s="570"/>
      <c r="Q18" s="570"/>
      <c r="R18" s="571"/>
      <c r="S18" s="571"/>
      <c r="T18" s="571"/>
      <c r="U18" s="571"/>
      <c r="V18" s="572"/>
      <c r="W18" s="464"/>
      <c r="X18" s="465"/>
      <c r="Y18" s="465"/>
      <c r="Z18" s="465"/>
      <c r="AA18" s="465"/>
      <c r="AB18" s="456"/>
      <c r="AC18" s="573">
        <v>57</v>
      </c>
      <c r="AD18" s="574"/>
      <c r="AE18" s="574"/>
      <c r="AF18" s="574"/>
      <c r="AG18" s="575"/>
      <c r="AH18" s="573">
        <v>55.6</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20514752</v>
      </c>
      <c r="BO18" s="447"/>
      <c r="BP18" s="447"/>
      <c r="BQ18" s="447"/>
      <c r="BR18" s="447"/>
      <c r="BS18" s="447"/>
      <c r="BT18" s="447"/>
      <c r="BU18" s="448"/>
      <c r="BV18" s="446">
        <v>20354133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162</v>
      </c>
      <c r="C19" s="489"/>
      <c r="D19" s="489"/>
      <c r="E19" s="569"/>
      <c r="F19" s="569"/>
      <c r="G19" s="569"/>
      <c r="H19" s="569"/>
      <c r="I19" s="569"/>
      <c r="J19" s="569"/>
      <c r="K19" s="569"/>
      <c r="L19" s="577">
        <v>278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26555490</v>
      </c>
      <c r="BO19" s="447"/>
      <c r="BP19" s="447"/>
      <c r="BQ19" s="447"/>
      <c r="BR19" s="447"/>
      <c r="BS19" s="447"/>
      <c r="BT19" s="447"/>
      <c r="BU19" s="448"/>
      <c r="BV19" s="446">
        <v>26166912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164</v>
      </c>
      <c r="C20" s="489"/>
      <c r="D20" s="489"/>
      <c r="E20" s="569"/>
      <c r="F20" s="569"/>
      <c r="G20" s="569"/>
      <c r="H20" s="569"/>
      <c r="I20" s="569"/>
      <c r="J20" s="569"/>
      <c r="K20" s="569"/>
      <c r="L20" s="577">
        <v>23083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34167283</v>
      </c>
      <c r="BO22" s="410"/>
      <c r="BP22" s="410"/>
      <c r="BQ22" s="410"/>
      <c r="BR22" s="410"/>
      <c r="BS22" s="410"/>
      <c r="BT22" s="410"/>
      <c r="BU22" s="411"/>
      <c r="BV22" s="409">
        <v>34696153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14024462</v>
      </c>
      <c r="BO23" s="447"/>
      <c r="BP23" s="447"/>
      <c r="BQ23" s="447"/>
      <c r="BR23" s="447"/>
      <c r="BS23" s="447"/>
      <c r="BT23" s="447"/>
      <c r="BU23" s="448"/>
      <c r="BV23" s="446">
        <v>14493344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174</v>
      </c>
      <c r="F24" s="476"/>
      <c r="G24" s="476"/>
      <c r="H24" s="476"/>
      <c r="I24" s="476"/>
      <c r="J24" s="476"/>
      <c r="K24" s="477"/>
      <c r="L24" s="497">
        <v>1</v>
      </c>
      <c r="M24" s="498"/>
      <c r="N24" s="498"/>
      <c r="O24" s="498"/>
      <c r="P24" s="540"/>
      <c r="Q24" s="497">
        <v>9260</v>
      </c>
      <c r="R24" s="498"/>
      <c r="S24" s="498"/>
      <c r="T24" s="498"/>
      <c r="U24" s="498"/>
      <c r="V24" s="540"/>
      <c r="W24" s="592"/>
      <c r="X24" s="593"/>
      <c r="Y24" s="594"/>
      <c r="Z24" s="496" t="s">
        <v>175</v>
      </c>
      <c r="AA24" s="476"/>
      <c r="AB24" s="476"/>
      <c r="AC24" s="476"/>
      <c r="AD24" s="476"/>
      <c r="AE24" s="476"/>
      <c r="AF24" s="476"/>
      <c r="AG24" s="477"/>
      <c r="AH24" s="497">
        <v>496</v>
      </c>
      <c r="AI24" s="498"/>
      <c r="AJ24" s="498"/>
      <c r="AK24" s="498"/>
      <c r="AL24" s="540"/>
      <c r="AM24" s="497">
        <v>1530656</v>
      </c>
      <c r="AN24" s="498"/>
      <c r="AO24" s="498"/>
      <c r="AP24" s="498"/>
      <c r="AQ24" s="498"/>
      <c r="AR24" s="540"/>
      <c r="AS24" s="497">
        <v>3086</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22142310</v>
      </c>
      <c r="BO24" s="447"/>
      <c r="BP24" s="447"/>
      <c r="BQ24" s="447"/>
      <c r="BR24" s="447"/>
      <c r="BS24" s="447"/>
      <c r="BT24" s="447"/>
      <c r="BU24" s="448"/>
      <c r="BV24" s="446">
        <v>22045996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177</v>
      </c>
      <c r="F25" s="476"/>
      <c r="G25" s="476"/>
      <c r="H25" s="476"/>
      <c r="I25" s="476"/>
      <c r="J25" s="476"/>
      <c r="K25" s="477"/>
      <c r="L25" s="497">
        <v>1</v>
      </c>
      <c r="M25" s="498"/>
      <c r="N25" s="498"/>
      <c r="O25" s="498"/>
      <c r="P25" s="540"/>
      <c r="Q25" s="497">
        <v>7340</v>
      </c>
      <c r="R25" s="498"/>
      <c r="S25" s="498"/>
      <c r="T25" s="498"/>
      <c r="U25" s="498"/>
      <c r="V25" s="540"/>
      <c r="W25" s="592"/>
      <c r="X25" s="593"/>
      <c r="Y25" s="594"/>
      <c r="Z25" s="496" t="s">
        <v>178</v>
      </c>
      <c r="AA25" s="476"/>
      <c r="AB25" s="476"/>
      <c r="AC25" s="476"/>
      <c r="AD25" s="476"/>
      <c r="AE25" s="476"/>
      <c r="AF25" s="476"/>
      <c r="AG25" s="477"/>
      <c r="AH25" s="497" t="s">
        <v>130</v>
      </c>
      <c r="AI25" s="498"/>
      <c r="AJ25" s="498"/>
      <c r="AK25" s="498"/>
      <c r="AL25" s="540"/>
      <c r="AM25" s="497" t="s">
        <v>179</v>
      </c>
      <c r="AN25" s="498"/>
      <c r="AO25" s="498"/>
      <c r="AP25" s="498"/>
      <c r="AQ25" s="498"/>
      <c r="AR25" s="540"/>
      <c r="AS25" s="497" t="s">
        <v>180</v>
      </c>
      <c r="AT25" s="498"/>
      <c r="AU25" s="498"/>
      <c r="AV25" s="498"/>
      <c r="AW25" s="498"/>
      <c r="AX25" s="499"/>
      <c r="AY25" s="406" t="s">
        <v>181</v>
      </c>
      <c r="AZ25" s="407"/>
      <c r="BA25" s="407"/>
      <c r="BB25" s="407"/>
      <c r="BC25" s="407"/>
      <c r="BD25" s="407"/>
      <c r="BE25" s="407"/>
      <c r="BF25" s="407"/>
      <c r="BG25" s="407"/>
      <c r="BH25" s="407"/>
      <c r="BI25" s="407"/>
      <c r="BJ25" s="407"/>
      <c r="BK25" s="407"/>
      <c r="BL25" s="407"/>
      <c r="BM25" s="408"/>
      <c r="BN25" s="409">
        <v>332777</v>
      </c>
      <c r="BO25" s="410"/>
      <c r="BP25" s="410"/>
      <c r="BQ25" s="410"/>
      <c r="BR25" s="410"/>
      <c r="BS25" s="410"/>
      <c r="BT25" s="410"/>
      <c r="BU25" s="411"/>
      <c r="BV25" s="409">
        <v>279210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182</v>
      </c>
      <c r="F26" s="476"/>
      <c r="G26" s="476"/>
      <c r="H26" s="476"/>
      <c r="I26" s="476"/>
      <c r="J26" s="476"/>
      <c r="K26" s="477"/>
      <c r="L26" s="497">
        <v>1</v>
      </c>
      <c r="M26" s="498"/>
      <c r="N26" s="498"/>
      <c r="O26" s="498"/>
      <c r="P26" s="540"/>
      <c r="Q26" s="497">
        <v>6650</v>
      </c>
      <c r="R26" s="498"/>
      <c r="S26" s="498"/>
      <c r="T26" s="498"/>
      <c r="U26" s="498"/>
      <c r="V26" s="540"/>
      <c r="W26" s="592"/>
      <c r="X26" s="593"/>
      <c r="Y26" s="594"/>
      <c r="Z26" s="496" t="s">
        <v>183</v>
      </c>
      <c r="AA26" s="598"/>
      <c r="AB26" s="598"/>
      <c r="AC26" s="598"/>
      <c r="AD26" s="598"/>
      <c r="AE26" s="598"/>
      <c r="AF26" s="598"/>
      <c r="AG26" s="599"/>
      <c r="AH26" s="497">
        <v>38</v>
      </c>
      <c r="AI26" s="498"/>
      <c r="AJ26" s="498"/>
      <c r="AK26" s="498"/>
      <c r="AL26" s="540"/>
      <c r="AM26" s="497">
        <v>121182</v>
      </c>
      <c r="AN26" s="498"/>
      <c r="AO26" s="498"/>
      <c r="AP26" s="498"/>
      <c r="AQ26" s="498"/>
      <c r="AR26" s="540"/>
      <c r="AS26" s="497">
        <v>3189</v>
      </c>
      <c r="AT26" s="498"/>
      <c r="AU26" s="498"/>
      <c r="AV26" s="498"/>
      <c r="AW26" s="498"/>
      <c r="AX26" s="499"/>
      <c r="AY26" s="449" t="s">
        <v>184</v>
      </c>
      <c r="AZ26" s="450"/>
      <c r="BA26" s="450"/>
      <c r="BB26" s="450"/>
      <c r="BC26" s="450"/>
      <c r="BD26" s="450"/>
      <c r="BE26" s="450"/>
      <c r="BF26" s="450"/>
      <c r="BG26" s="450"/>
      <c r="BH26" s="450"/>
      <c r="BI26" s="450"/>
      <c r="BJ26" s="450"/>
      <c r="BK26" s="450"/>
      <c r="BL26" s="450"/>
      <c r="BM26" s="451"/>
      <c r="BN26" s="446">
        <v>42323</v>
      </c>
      <c r="BO26" s="447"/>
      <c r="BP26" s="447"/>
      <c r="BQ26" s="447"/>
      <c r="BR26" s="447"/>
      <c r="BS26" s="447"/>
      <c r="BT26" s="447"/>
      <c r="BU26" s="448"/>
      <c r="BV26" s="446">
        <v>38985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185</v>
      </c>
      <c r="F27" s="476"/>
      <c r="G27" s="476"/>
      <c r="H27" s="476"/>
      <c r="I27" s="476"/>
      <c r="J27" s="476"/>
      <c r="K27" s="477"/>
      <c r="L27" s="497">
        <v>1</v>
      </c>
      <c r="M27" s="498"/>
      <c r="N27" s="498"/>
      <c r="O27" s="498"/>
      <c r="P27" s="540"/>
      <c r="Q27" s="497">
        <v>5040</v>
      </c>
      <c r="R27" s="498"/>
      <c r="S27" s="498"/>
      <c r="T27" s="498"/>
      <c r="U27" s="498"/>
      <c r="V27" s="540"/>
      <c r="W27" s="592"/>
      <c r="X27" s="593"/>
      <c r="Y27" s="594"/>
      <c r="Z27" s="496" t="s">
        <v>186</v>
      </c>
      <c r="AA27" s="476"/>
      <c r="AB27" s="476"/>
      <c r="AC27" s="476"/>
      <c r="AD27" s="476"/>
      <c r="AE27" s="476"/>
      <c r="AF27" s="476"/>
      <c r="AG27" s="477"/>
      <c r="AH27" s="497">
        <v>83</v>
      </c>
      <c r="AI27" s="498"/>
      <c r="AJ27" s="498"/>
      <c r="AK27" s="498"/>
      <c r="AL27" s="540"/>
      <c r="AM27" s="497">
        <v>235305</v>
      </c>
      <c r="AN27" s="498"/>
      <c r="AO27" s="498"/>
      <c r="AP27" s="498"/>
      <c r="AQ27" s="498"/>
      <c r="AR27" s="540"/>
      <c r="AS27" s="497">
        <v>2835</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v>1118517</v>
      </c>
      <c r="BO27" s="566"/>
      <c r="BP27" s="566"/>
      <c r="BQ27" s="566"/>
      <c r="BR27" s="566"/>
      <c r="BS27" s="566"/>
      <c r="BT27" s="566"/>
      <c r="BU27" s="567"/>
      <c r="BV27" s="565">
        <v>1118317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188</v>
      </c>
      <c r="F28" s="476"/>
      <c r="G28" s="476"/>
      <c r="H28" s="476"/>
      <c r="I28" s="476"/>
      <c r="J28" s="476"/>
      <c r="K28" s="477"/>
      <c r="L28" s="497">
        <v>1</v>
      </c>
      <c r="M28" s="498"/>
      <c r="N28" s="498"/>
      <c r="O28" s="498"/>
      <c r="P28" s="540"/>
      <c r="Q28" s="497">
        <v>4390</v>
      </c>
      <c r="R28" s="498"/>
      <c r="S28" s="498"/>
      <c r="T28" s="498"/>
      <c r="U28" s="498"/>
      <c r="V28" s="540"/>
      <c r="W28" s="592"/>
      <c r="X28" s="593"/>
      <c r="Y28" s="594"/>
      <c r="Z28" s="496" t="s">
        <v>189</v>
      </c>
      <c r="AA28" s="476"/>
      <c r="AB28" s="476"/>
      <c r="AC28" s="476"/>
      <c r="AD28" s="476"/>
      <c r="AE28" s="476"/>
      <c r="AF28" s="476"/>
      <c r="AG28" s="477"/>
      <c r="AH28" s="497" t="s">
        <v>179</v>
      </c>
      <c r="AI28" s="498"/>
      <c r="AJ28" s="498"/>
      <c r="AK28" s="498"/>
      <c r="AL28" s="540"/>
      <c r="AM28" s="497" t="s">
        <v>179</v>
      </c>
      <c r="AN28" s="498"/>
      <c r="AO28" s="498"/>
      <c r="AP28" s="498"/>
      <c r="AQ28" s="498"/>
      <c r="AR28" s="540"/>
      <c r="AS28" s="497" t="s">
        <v>179</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6947697</v>
      </c>
      <c r="BO28" s="410"/>
      <c r="BP28" s="410"/>
      <c r="BQ28" s="410"/>
      <c r="BR28" s="410"/>
      <c r="BS28" s="410"/>
      <c r="BT28" s="410"/>
      <c r="BU28" s="411"/>
      <c r="BV28" s="409">
        <v>7501563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191</v>
      </c>
      <c r="F29" s="476"/>
      <c r="G29" s="476"/>
      <c r="H29" s="476"/>
      <c r="I29" s="476"/>
      <c r="J29" s="476"/>
      <c r="K29" s="477"/>
      <c r="L29" s="497">
        <v>20</v>
      </c>
      <c r="M29" s="498"/>
      <c r="N29" s="498"/>
      <c r="O29" s="498"/>
      <c r="P29" s="540"/>
      <c r="Q29" s="497">
        <v>4070</v>
      </c>
      <c r="R29" s="498"/>
      <c r="S29" s="498"/>
      <c r="T29" s="498"/>
      <c r="U29" s="498"/>
      <c r="V29" s="540"/>
      <c r="W29" s="595"/>
      <c r="X29" s="596"/>
      <c r="Y29" s="597"/>
      <c r="Z29" s="496" t="s">
        <v>192</v>
      </c>
      <c r="AA29" s="476"/>
      <c r="AB29" s="476"/>
      <c r="AC29" s="476"/>
      <c r="AD29" s="476"/>
      <c r="AE29" s="476"/>
      <c r="AF29" s="476"/>
      <c r="AG29" s="477"/>
      <c r="AH29" s="497">
        <v>579</v>
      </c>
      <c r="AI29" s="498"/>
      <c r="AJ29" s="498"/>
      <c r="AK29" s="498"/>
      <c r="AL29" s="540"/>
      <c r="AM29" s="497">
        <v>1765961</v>
      </c>
      <c r="AN29" s="498"/>
      <c r="AO29" s="498"/>
      <c r="AP29" s="498"/>
      <c r="AQ29" s="498"/>
      <c r="AR29" s="540"/>
      <c r="AS29" s="497">
        <v>3050</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3099420</v>
      </c>
      <c r="BO29" s="447"/>
      <c r="BP29" s="447"/>
      <c r="BQ29" s="447"/>
      <c r="BR29" s="447"/>
      <c r="BS29" s="447"/>
      <c r="BT29" s="447"/>
      <c r="BU29" s="448"/>
      <c r="BV29" s="446">
        <v>2096144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98.7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9715311</v>
      </c>
      <c r="BO30" s="566"/>
      <c r="BP30" s="566"/>
      <c r="BQ30" s="566"/>
      <c r="BR30" s="566"/>
      <c r="BS30" s="566"/>
      <c r="BT30" s="566"/>
      <c r="BU30" s="567"/>
      <c r="BV30" s="565">
        <v>9825021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201</v>
      </c>
      <c r="V33" s="470"/>
      <c r="W33" s="435" t="s">
        <v>203</v>
      </c>
      <c r="X33" s="435"/>
      <c r="Y33" s="435"/>
      <c r="Z33" s="435"/>
      <c r="AA33" s="435"/>
      <c r="AB33" s="435"/>
      <c r="AC33" s="435"/>
      <c r="AD33" s="435"/>
      <c r="AE33" s="435"/>
      <c r="AF33" s="435"/>
      <c r="AG33" s="435"/>
      <c r="AH33" s="435"/>
      <c r="AI33" s="435"/>
      <c r="AJ33" s="435"/>
      <c r="AK33" s="435"/>
      <c r="AL33" s="203"/>
      <c r="AM33" s="470" t="s">
        <v>204</v>
      </c>
      <c r="AN33" s="470"/>
      <c r="AO33" s="435" t="s">
        <v>205</v>
      </c>
      <c r="AP33" s="435"/>
      <c r="AQ33" s="435"/>
      <c r="AR33" s="435"/>
      <c r="AS33" s="435"/>
      <c r="AT33" s="435"/>
      <c r="AU33" s="435"/>
      <c r="AV33" s="435"/>
      <c r="AW33" s="435"/>
      <c r="AX33" s="435"/>
      <c r="AY33" s="435"/>
      <c r="AZ33" s="435"/>
      <c r="BA33" s="435"/>
      <c r="BB33" s="435"/>
      <c r="BC33" s="435"/>
      <c r="BD33" s="204"/>
      <c r="BE33" s="435" t="s">
        <v>206</v>
      </c>
      <c r="BF33" s="435"/>
      <c r="BG33" s="435" t="s">
        <v>207</v>
      </c>
      <c r="BH33" s="435"/>
      <c r="BI33" s="435"/>
      <c r="BJ33" s="435"/>
      <c r="BK33" s="435"/>
      <c r="BL33" s="435"/>
      <c r="BM33" s="435"/>
      <c r="BN33" s="435"/>
      <c r="BO33" s="435"/>
      <c r="BP33" s="435"/>
      <c r="BQ33" s="435"/>
      <c r="BR33" s="435"/>
      <c r="BS33" s="435"/>
      <c r="BT33" s="435"/>
      <c r="BU33" s="435"/>
      <c r="BV33" s="204"/>
      <c r="BW33" s="470" t="s">
        <v>206</v>
      </c>
      <c r="BX33" s="470"/>
      <c r="BY33" s="435" t="s">
        <v>208</v>
      </c>
      <c r="BZ33" s="435"/>
      <c r="CA33" s="435"/>
      <c r="CB33" s="435"/>
      <c r="CC33" s="435"/>
      <c r="CD33" s="435"/>
      <c r="CE33" s="435"/>
      <c r="CF33" s="435"/>
      <c r="CG33" s="435"/>
      <c r="CH33" s="435"/>
      <c r="CI33" s="435"/>
      <c r="CJ33" s="435"/>
      <c r="CK33" s="435"/>
      <c r="CL33" s="435"/>
      <c r="CM33" s="435"/>
      <c r="CN33" s="203"/>
      <c r="CO33" s="470" t="s">
        <v>201</v>
      </c>
      <c r="CP33" s="470"/>
      <c r="CQ33" s="435" t="s">
        <v>209</v>
      </c>
      <c r="CR33" s="435"/>
      <c r="CS33" s="435"/>
      <c r="CT33" s="435"/>
      <c r="CU33" s="435"/>
      <c r="CV33" s="435"/>
      <c r="CW33" s="435"/>
      <c r="CX33" s="435"/>
      <c r="CY33" s="435"/>
      <c r="CZ33" s="435"/>
      <c r="DA33" s="435"/>
      <c r="DB33" s="435"/>
      <c r="DC33" s="435"/>
      <c r="DD33" s="435"/>
      <c r="DE33" s="435"/>
      <c r="DF33" s="203"/>
      <c r="DG33" s="635" t="s">
        <v>210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IF('各会計、関係団体の財政状況及び健全化判断比率'!B33="","",'各会計、関係団体の財政状況及び健全化判断比率'!B33)</f>
        <v>病院事業会計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三観広域行政組合（一般会計）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三豊市土地開発公社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国民健康保険診療所事業特別会計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IF('各会計、関係団体の財政状況及び健全化判断比率'!B35="","",'各会計、関係団体の財政状況及び健全化判断比率'!B35)</f>
        <v>浄化槽整備推進事業特別会計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三観広域行政組合（電算センター特別会計）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株式会社たからだの里</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10</v>
      </c>
      <c r="BF36" s="636"/>
      <c r="BG36" s="637" t="str">
        <f>IF('各会計、関係団体の財政状況及び健全化判断比率'!B36="","",'各会計、関係団体の財政状況及び健全化判断比率'!B36)</f>
        <v>港湾整備事業特別会計</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三豊総合病院企業団（病院事業会計）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介護保険事業特別会計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三豊総合病院企業団（保健福祉総合施設事業）</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介護サービス事業特別会計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三豊総合病院企業団（介護老人保健施設事業会計）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香川県三豊市観音寺市学校組合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香川県中部広域競艇事業組合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香川県市町総合事務組合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香川県後期高齢者医療広域連合（一般会計）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香川県後期高齢者医療広域連合（後期高齢者医療事業）</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39" t="s">
        <v>212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219</v>
      </c>
      <c r="DI1" s="642"/>
      <c r="DJ1" s="642"/>
      <c r="DK1" s="642"/>
      <c r="DL1" s="642"/>
      <c r="DM1" s="642"/>
      <c r="DN1" s="643"/>
      <c r="DO1" s="212"/>
      <c r="DP1" s="641" t="s">
        <v>220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225</v>
      </c>
      <c r="S4" s="645"/>
      <c r="T4" s="645"/>
      <c r="U4" s="645"/>
      <c r="V4" s="645"/>
      <c r="W4" s="645"/>
      <c r="X4" s="645"/>
      <c r="Y4" s="646"/>
      <c r="Z4" s="644" t="s">
        <v>226</v>
      </c>
      <c r="AA4" s="645"/>
      <c r="AB4" s="645"/>
      <c r="AC4" s="646"/>
      <c r="AD4" s="644" t="s">
        <v>227</v>
      </c>
      <c r="AE4" s="645"/>
      <c r="AF4" s="645"/>
      <c r="AG4" s="645"/>
      <c r="AH4" s="645"/>
      <c r="AI4" s="645"/>
      <c r="AJ4" s="645"/>
      <c r="AK4" s="646"/>
      <c r="AL4" s="644" t="s">
        <v>226</v>
      </c>
      <c r="AM4" s="645"/>
      <c r="AN4" s="645"/>
      <c r="AO4" s="646"/>
      <c r="AP4" s="650" t="s">
        <v>228</v>
      </c>
      <c r="AQ4" s="650"/>
      <c r="AR4" s="650"/>
      <c r="AS4" s="650"/>
      <c r="AT4" s="650"/>
      <c r="AU4" s="650"/>
      <c r="AV4" s="650"/>
      <c r="AW4" s="650"/>
      <c r="AX4" s="650"/>
      <c r="AY4" s="650"/>
      <c r="AZ4" s="650"/>
      <c r="BA4" s="650"/>
      <c r="BB4" s="650"/>
      <c r="BC4" s="650"/>
      <c r="BD4" s="650"/>
      <c r="BE4" s="650"/>
      <c r="BF4" s="650"/>
      <c r="BG4" s="650" t="s">
        <v>229</v>
      </c>
      <c r="BH4" s="650"/>
      <c r="BI4" s="650"/>
      <c r="BJ4" s="650"/>
      <c r="BK4" s="650"/>
      <c r="BL4" s="650"/>
      <c r="BM4" s="650"/>
      <c r="BN4" s="650"/>
      <c r="BO4" s="650" t="s">
        <v>226</v>
      </c>
      <c r="BP4" s="650"/>
      <c r="BQ4" s="650"/>
      <c r="BR4" s="650"/>
      <c r="BS4" s="650" t="s">
        <v>230</v>
      </c>
      <c r="BT4" s="650"/>
      <c r="BU4" s="650"/>
      <c r="BV4" s="650"/>
      <c r="BW4" s="650"/>
      <c r="BX4" s="650"/>
      <c r="BY4" s="650"/>
      <c r="BZ4" s="650"/>
      <c r="CA4" s="650"/>
      <c r="CB4" s="650"/>
      <c r="CD4" s="647" t="s">
        <v>231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232</v>
      </c>
      <c r="C5" s="652"/>
      <c r="D5" s="652"/>
      <c r="E5" s="652"/>
      <c r="F5" s="652"/>
      <c r="G5" s="652"/>
      <c r="H5" s="652"/>
      <c r="I5" s="652"/>
      <c r="J5" s="652"/>
      <c r="K5" s="652"/>
      <c r="L5" s="652"/>
      <c r="M5" s="652"/>
      <c r="N5" s="652"/>
      <c r="O5" s="652"/>
      <c r="P5" s="652"/>
      <c r="Q5" s="653"/>
      <c r="R5" s="654">
        <v>7734135</v>
      </c>
      <c r="S5" s="655"/>
      <c r="T5" s="655"/>
      <c r="U5" s="655"/>
      <c r="V5" s="655"/>
      <c r="W5" s="655"/>
      <c r="X5" s="655"/>
      <c r="Y5" s="656"/>
      <c r="Z5" s="657">
        <v>19.7</v>
      </c>
      <c r="AA5" s="657"/>
      <c r="AB5" s="657"/>
      <c r="AC5" s="657"/>
      <c r="AD5" s="658">
        <v>7734135</v>
      </c>
      <c r="AE5" s="658"/>
      <c r="AF5" s="658"/>
      <c r="AG5" s="658"/>
      <c r="AH5" s="658"/>
      <c r="AI5" s="658"/>
      <c r="AJ5" s="658"/>
      <c r="AK5" s="658"/>
      <c r="AL5" s="659">
        <v>37.299999999999997</v>
      </c>
      <c r="AM5" s="660"/>
      <c r="AN5" s="660"/>
      <c r="AO5" s="661"/>
      <c r="AP5" s="651" t="s">
        <v>233</v>
      </c>
      <c r="AQ5" s="652"/>
      <c r="AR5" s="652"/>
      <c r="AS5" s="652"/>
      <c r="AT5" s="652"/>
      <c r="AU5" s="652"/>
      <c r="AV5" s="652"/>
      <c r="AW5" s="652"/>
      <c r="AX5" s="652"/>
      <c r="AY5" s="652"/>
      <c r="AZ5" s="652"/>
      <c r="BA5" s="652"/>
      <c r="BB5" s="652"/>
      <c r="BC5" s="652"/>
      <c r="BD5" s="652"/>
      <c r="BE5" s="652"/>
      <c r="BF5" s="653"/>
      <c r="BG5" s="665">
        <v>7733955</v>
      </c>
      <c r="BH5" s="666"/>
      <c r="BI5" s="666"/>
      <c r="BJ5" s="666"/>
      <c r="BK5" s="666"/>
      <c r="BL5" s="666"/>
      <c r="BM5" s="666"/>
      <c r="BN5" s="667"/>
      <c r="BO5" s="668">
        <v>100</v>
      </c>
      <c r="BP5" s="668"/>
      <c r="BQ5" s="668"/>
      <c r="BR5" s="668"/>
      <c r="BS5" s="669">
        <v>139501</v>
      </c>
      <c r="BT5" s="669"/>
      <c r="BU5" s="669"/>
      <c r="BV5" s="669"/>
      <c r="BW5" s="669"/>
      <c r="BX5" s="669"/>
      <c r="BY5" s="669"/>
      <c r="BZ5" s="669"/>
      <c r="CA5" s="669"/>
      <c r="CB5" s="673"/>
      <c r="CD5" s="647" t="s">
        <v>228</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226</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x14ac:dyDescent="0.2">
      <c r="B6" s="662" t="s">
        <v>237</v>
      </c>
      <c r="C6" s="663"/>
      <c r="D6" s="663"/>
      <c r="E6" s="663"/>
      <c r="F6" s="663"/>
      <c r="G6" s="663"/>
      <c r="H6" s="663"/>
      <c r="I6" s="663"/>
      <c r="J6" s="663"/>
      <c r="K6" s="663"/>
      <c r="L6" s="663"/>
      <c r="M6" s="663"/>
      <c r="N6" s="663"/>
      <c r="O6" s="663"/>
      <c r="P6" s="663"/>
      <c r="Q6" s="664"/>
      <c r="R6" s="665">
        <v>324948</v>
      </c>
      <c r="S6" s="666"/>
      <c r="T6" s="666"/>
      <c r="U6" s="666"/>
      <c r="V6" s="666"/>
      <c r="W6" s="666"/>
      <c r="X6" s="666"/>
      <c r="Y6" s="667"/>
      <c r="Z6" s="668">
        <v>0.8</v>
      </c>
      <c r="AA6" s="668"/>
      <c r="AB6" s="668"/>
      <c r="AC6" s="668"/>
      <c r="AD6" s="669">
        <v>324948</v>
      </c>
      <c r="AE6" s="669"/>
      <c r="AF6" s="669"/>
      <c r="AG6" s="669"/>
      <c r="AH6" s="669"/>
      <c r="AI6" s="669"/>
      <c r="AJ6" s="669"/>
      <c r="AK6" s="669"/>
      <c r="AL6" s="670">
        <v>1.6</v>
      </c>
      <c r="AM6" s="671"/>
      <c r="AN6" s="671"/>
      <c r="AO6" s="672"/>
      <c r="AP6" s="662" t="s">
        <v>238</v>
      </c>
      <c r="AQ6" s="663"/>
      <c r="AR6" s="663"/>
      <c r="AS6" s="663"/>
      <c r="AT6" s="663"/>
      <c r="AU6" s="663"/>
      <c r="AV6" s="663"/>
      <c r="AW6" s="663"/>
      <c r="AX6" s="663"/>
      <c r="AY6" s="663"/>
      <c r="AZ6" s="663"/>
      <c r="BA6" s="663"/>
      <c r="BB6" s="663"/>
      <c r="BC6" s="663"/>
      <c r="BD6" s="663"/>
      <c r="BE6" s="663"/>
      <c r="BF6" s="664"/>
      <c r="BG6" s="665">
        <v>7733955</v>
      </c>
      <c r="BH6" s="666"/>
      <c r="BI6" s="666"/>
      <c r="BJ6" s="666"/>
      <c r="BK6" s="666"/>
      <c r="BL6" s="666"/>
      <c r="BM6" s="666"/>
      <c r="BN6" s="667"/>
      <c r="BO6" s="668">
        <v>100</v>
      </c>
      <c r="BP6" s="668"/>
      <c r="BQ6" s="668"/>
      <c r="BR6" s="668"/>
      <c r="BS6" s="669">
        <v>139501</v>
      </c>
      <c r="BT6" s="669"/>
      <c r="BU6" s="669"/>
      <c r="BV6" s="669"/>
      <c r="BW6" s="669"/>
      <c r="BX6" s="669"/>
      <c r="BY6" s="669"/>
      <c r="BZ6" s="669"/>
      <c r="CA6" s="669"/>
      <c r="CB6" s="673"/>
      <c r="CD6" s="676" t="s">
        <v>239</v>
      </c>
      <c r="CE6" s="677"/>
      <c r="CF6" s="677"/>
      <c r="CG6" s="677"/>
      <c r="CH6" s="677"/>
      <c r="CI6" s="677"/>
      <c r="CJ6" s="677"/>
      <c r="CK6" s="677"/>
      <c r="CL6" s="677"/>
      <c r="CM6" s="677"/>
      <c r="CN6" s="677"/>
      <c r="CO6" s="677"/>
      <c r="CP6" s="677"/>
      <c r="CQ6" s="678"/>
      <c r="CR6" s="665">
        <v>256624</v>
      </c>
      <c r="CS6" s="666"/>
      <c r="CT6" s="666"/>
      <c r="CU6" s="666"/>
      <c r="CV6" s="666"/>
      <c r="CW6" s="666"/>
      <c r="CX6" s="666"/>
      <c r="CY6" s="667"/>
      <c r="CZ6" s="659">
        <v>0.7</v>
      </c>
      <c r="DA6" s="660"/>
      <c r="DB6" s="660"/>
      <c r="DC6" s="679"/>
      <c r="DD6" s="674" t="s">
        <v>130</v>
      </c>
      <c r="DE6" s="666"/>
      <c r="DF6" s="666"/>
      <c r="DG6" s="666"/>
      <c r="DH6" s="666"/>
      <c r="DI6" s="666"/>
      <c r="DJ6" s="666"/>
      <c r="DK6" s="666"/>
      <c r="DL6" s="666"/>
      <c r="DM6" s="666"/>
      <c r="DN6" s="666"/>
      <c r="DO6" s="666"/>
      <c r="DP6" s="667"/>
      <c r="DQ6" s="674">
        <v>256624</v>
      </c>
      <c r="DR6" s="666"/>
      <c r="DS6" s="666"/>
      <c r="DT6" s="666"/>
      <c r="DU6" s="666"/>
      <c r="DV6" s="666"/>
      <c r="DW6" s="666"/>
      <c r="DX6" s="666"/>
      <c r="DY6" s="666"/>
      <c r="DZ6" s="666"/>
      <c r="EA6" s="666"/>
      <c r="EB6" s="666"/>
      <c r="EC6" s="675"/>
    </row>
    <row r="7" spans="2:143" ht="11.25" customHeight="1" x14ac:dyDescent="0.2">
      <c r="B7" s="662" t="s">
        <v>240</v>
      </c>
      <c r="C7" s="663"/>
      <c r="D7" s="663"/>
      <c r="E7" s="663"/>
      <c r="F7" s="663"/>
      <c r="G7" s="663"/>
      <c r="H7" s="663"/>
      <c r="I7" s="663"/>
      <c r="J7" s="663"/>
      <c r="K7" s="663"/>
      <c r="L7" s="663"/>
      <c r="M7" s="663"/>
      <c r="N7" s="663"/>
      <c r="O7" s="663"/>
      <c r="P7" s="663"/>
      <c r="Q7" s="664"/>
      <c r="R7" s="665">
        <v>9581</v>
      </c>
      <c r="S7" s="666"/>
      <c r="T7" s="666"/>
      <c r="U7" s="666"/>
      <c r="V7" s="666"/>
      <c r="W7" s="666"/>
      <c r="X7" s="666"/>
      <c r="Y7" s="667"/>
      <c r="Z7" s="668">
        <v>0</v>
      </c>
      <c r="AA7" s="668"/>
      <c r="AB7" s="668"/>
      <c r="AC7" s="668"/>
      <c r="AD7" s="669">
        <v>9581</v>
      </c>
      <c r="AE7" s="669"/>
      <c r="AF7" s="669"/>
      <c r="AG7" s="669"/>
      <c r="AH7" s="669"/>
      <c r="AI7" s="669"/>
      <c r="AJ7" s="669"/>
      <c r="AK7" s="669"/>
      <c r="AL7" s="670">
        <v>0</v>
      </c>
      <c r="AM7" s="671"/>
      <c r="AN7" s="671"/>
      <c r="AO7" s="672"/>
      <c r="AP7" s="662" t="s">
        <v>241</v>
      </c>
      <c r="AQ7" s="663"/>
      <c r="AR7" s="663"/>
      <c r="AS7" s="663"/>
      <c r="AT7" s="663"/>
      <c r="AU7" s="663"/>
      <c r="AV7" s="663"/>
      <c r="AW7" s="663"/>
      <c r="AX7" s="663"/>
      <c r="AY7" s="663"/>
      <c r="AZ7" s="663"/>
      <c r="BA7" s="663"/>
      <c r="BB7" s="663"/>
      <c r="BC7" s="663"/>
      <c r="BD7" s="663"/>
      <c r="BE7" s="663"/>
      <c r="BF7" s="664"/>
      <c r="BG7" s="665">
        <v>3425762</v>
      </c>
      <c r="BH7" s="666"/>
      <c r="BI7" s="666"/>
      <c r="BJ7" s="666"/>
      <c r="BK7" s="666"/>
      <c r="BL7" s="666"/>
      <c r="BM7" s="666"/>
      <c r="BN7" s="667"/>
      <c r="BO7" s="668">
        <v>44.3</v>
      </c>
      <c r="BP7" s="668"/>
      <c r="BQ7" s="668"/>
      <c r="BR7" s="668"/>
      <c r="BS7" s="669">
        <v>139501</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6271591</v>
      </c>
      <c r="CS7" s="666"/>
      <c r="CT7" s="666"/>
      <c r="CU7" s="666"/>
      <c r="CV7" s="666"/>
      <c r="CW7" s="666"/>
      <c r="CX7" s="666"/>
      <c r="CY7" s="667"/>
      <c r="CZ7" s="668">
        <v>16.5</v>
      </c>
      <c r="DA7" s="668"/>
      <c r="DB7" s="668"/>
      <c r="DC7" s="668"/>
      <c r="DD7" s="674">
        <v>216944</v>
      </c>
      <c r="DE7" s="666"/>
      <c r="DF7" s="666"/>
      <c r="DG7" s="666"/>
      <c r="DH7" s="666"/>
      <c r="DI7" s="666"/>
      <c r="DJ7" s="666"/>
      <c r="DK7" s="666"/>
      <c r="DL7" s="666"/>
      <c r="DM7" s="666"/>
      <c r="DN7" s="666"/>
      <c r="DO7" s="666"/>
      <c r="DP7" s="667"/>
      <c r="DQ7" s="674">
        <v>4719270</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59361</v>
      </c>
      <c r="S8" s="666"/>
      <c r="T8" s="666"/>
      <c r="U8" s="666"/>
      <c r="V8" s="666"/>
      <c r="W8" s="666"/>
      <c r="X8" s="666"/>
      <c r="Y8" s="667"/>
      <c r="Z8" s="668">
        <v>0.2</v>
      </c>
      <c r="AA8" s="668"/>
      <c r="AB8" s="668"/>
      <c r="AC8" s="668"/>
      <c r="AD8" s="669">
        <v>59361</v>
      </c>
      <c r="AE8" s="669"/>
      <c r="AF8" s="669"/>
      <c r="AG8" s="669"/>
      <c r="AH8" s="669"/>
      <c r="AI8" s="669"/>
      <c r="AJ8" s="669"/>
      <c r="AK8" s="669"/>
      <c r="AL8" s="670">
        <v>0.3</v>
      </c>
      <c r="AM8" s="671"/>
      <c r="AN8" s="671"/>
      <c r="AO8" s="672"/>
      <c r="AP8" s="662" t="s">
        <v>244</v>
      </c>
      <c r="AQ8" s="663"/>
      <c r="AR8" s="663"/>
      <c r="AS8" s="663"/>
      <c r="AT8" s="663"/>
      <c r="AU8" s="663"/>
      <c r="AV8" s="663"/>
      <c r="AW8" s="663"/>
      <c r="AX8" s="663"/>
      <c r="AY8" s="663"/>
      <c r="AZ8" s="663"/>
      <c r="BA8" s="663"/>
      <c r="BB8" s="663"/>
      <c r="BC8" s="663"/>
      <c r="BD8" s="663"/>
      <c r="BE8" s="663"/>
      <c r="BF8" s="664"/>
      <c r="BG8" s="665">
        <v>115067</v>
      </c>
      <c r="BH8" s="666"/>
      <c r="BI8" s="666"/>
      <c r="BJ8" s="666"/>
      <c r="BK8" s="666"/>
      <c r="BL8" s="666"/>
      <c r="BM8" s="666"/>
      <c r="BN8" s="667"/>
      <c r="BO8" s="668">
        <v>1.5</v>
      </c>
      <c r="BP8" s="668"/>
      <c r="BQ8" s="668"/>
      <c r="BR8" s="668"/>
      <c r="BS8" s="669" t="s">
        <v>130</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11485121</v>
      </c>
      <c r="CS8" s="666"/>
      <c r="CT8" s="666"/>
      <c r="CU8" s="666"/>
      <c r="CV8" s="666"/>
      <c r="CW8" s="666"/>
      <c r="CX8" s="666"/>
      <c r="CY8" s="667"/>
      <c r="CZ8" s="668">
        <v>30.1</v>
      </c>
      <c r="DA8" s="668"/>
      <c r="DB8" s="668"/>
      <c r="DC8" s="668"/>
      <c r="DD8" s="674">
        <v>153818</v>
      </c>
      <c r="DE8" s="666"/>
      <c r="DF8" s="666"/>
      <c r="DG8" s="666"/>
      <c r="DH8" s="666"/>
      <c r="DI8" s="666"/>
      <c r="DJ8" s="666"/>
      <c r="DK8" s="666"/>
      <c r="DL8" s="666"/>
      <c r="DM8" s="666"/>
      <c r="DN8" s="666"/>
      <c r="DO8" s="666"/>
      <c r="DP8" s="667"/>
      <c r="DQ8" s="674">
        <v>6193258</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63930</v>
      </c>
      <c r="S9" s="666"/>
      <c r="T9" s="666"/>
      <c r="U9" s="666"/>
      <c r="V9" s="666"/>
      <c r="W9" s="666"/>
      <c r="X9" s="666"/>
      <c r="Y9" s="667"/>
      <c r="Z9" s="668">
        <v>0.2</v>
      </c>
      <c r="AA9" s="668"/>
      <c r="AB9" s="668"/>
      <c r="AC9" s="668"/>
      <c r="AD9" s="669">
        <v>63930</v>
      </c>
      <c r="AE9" s="669"/>
      <c r="AF9" s="669"/>
      <c r="AG9" s="669"/>
      <c r="AH9" s="669"/>
      <c r="AI9" s="669"/>
      <c r="AJ9" s="669"/>
      <c r="AK9" s="669"/>
      <c r="AL9" s="670">
        <v>0.3</v>
      </c>
      <c r="AM9" s="671"/>
      <c r="AN9" s="671"/>
      <c r="AO9" s="672"/>
      <c r="AP9" s="662" t="s">
        <v>247</v>
      </c>
      <c r="AQ9" s="663"/>
      <c r="AR9" s="663"/>
      <c r="AS9" s="663"/>
      <c r="AT9" s="663"/>
      <c r="AU9" s="663"/>
      <c r="AV9" s="663"/>
      <c r="AW9" s="663"/>
      <c r="AX9" s="663"/>
      <c r="AY9" s="663"/>
      <c r="AZ9" s="663"/>
      <c r="BA9" s="663"/>
      <c r="BB9" s="663"/>
      <c r="BC9" s="663"/>
      <c r="BD9" s="663"/>
      <c r="BE9" s="663"/>
      <c r="BF9" s="664"/>
      <c r="BG9" s="665">
        <v>2655941</v>
      </c>
      <c r="BH9" s="666"/>
      <c r="BI9" s="666"/>
      <c r="BJ9" s="666"/>
      <c r="BK9" s="666"/>
      <c r="BL9" s="666"/>
      <c r="BM9" s="666"/>
      <c r="BN9" s="667"/>
      <c r="BO9" s="668">
        <v>34.299999999999997</v>
      </c>
      <c r="BP9" s="668"/>
      <c r="BQ9" s="668"/>
      <c r="BR9" s="668"/>
      <c r="BS9" s="669" t="s">
        <v>130</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4758731</v>
      </c>
      <c r="CS9" s="666"/>
      <c r="CT9" s="666"/>
      <c r="CU9" s="666"/>
      <c r="CV9" s="666"/>
      <c r="CW9" s="666"/>
      <c r="CX9" s="666"/>
      <c r="CY9" s="667"/>
      <c r="CZ9" s="668">
        <v>12.5</v>
      </c>
      <c r="DA9" s="668"/>
      <c r="DB9" s="668"/>
      <c r="DC9" s="668"/>
      <c r="DD9" s="674">
        <v>117485</v>
      </c>
      <c r="DE9" s="666"/>
      <c r="DF9" s="666"/>
      <c r="DG9" s="666"/>
      <c r="DH9" s="666"/>
      <c r="DI9" s="666"/>
      <c r="DJ9" s="666"/>
      <c r="DK9" s="666"/>
      <c r="DL9" s="666"/>
      <c r="DM9" s="666"/>
      <c r="DN9" s="666"/>
      <c r="DO9" s="666"/>
      <c r="DP9" s="667"/>
      <c r="DQ9" s="674">
        <v>2632641</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166493</v>
      </c>
      <c r="BH10" s="666"/>
      <c r="BI10" s="666"/>
      <c r="BJ10" s="666"/>
      <c r="BK10" s="666"/>
      <c r="BL10" s="666"/>
      <c r="BM10" s="666"/>
      <c r="BN10" s="667"/>
      <c r="BO10" s="668">
        <v>2.2000000000000002</v>
      </c>
      <c r="BP10" s="668"/>
      <c r="BQ10" s="668"/>
      <c r="BR10" s="668"/>
      <c r="BS10" s="669" t="s">
        <v>130</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15311</v>
      </c>
      <c r="CS10" s="666"/>
      <c r="CT10" s="666"/>
      <c r="CU10" s="666"/>
      <c r="CV10" s="666"/>
      <c r="CW10" s="666"/>
      <c r="CX10" s="666"/>
      <c r="CY10" s="667"/>
      <c r="CZ10" s="668">
        <v>0</v>
      </c>
      <c r="DA10" s="668"/>
      <c r="DB10" s="668"/>
      <c r="DC10" s="668"/>
      <c r="DD10" s="674" t="s">
        <v>130</v>
      </c>
      <c r="DE10" s="666"/>
      <c r="DF10" s="666"/>
      <c r="DG10" s="666"/>
      <c r="DH10" s="666"/>
      <c r="DI10" s="666"/>
      <c r="DJ10" s="666"/>
      <c r="DK10" s="666"/>
      <c r="DL10" s="666"/>
      <c r="DM10" s="666"/>
      <c r="DN10" s="666"/>
      <c r="DO10" s="666"/>
      <c r="DP10" s="667"/>
      <c r="DQ10" s="674">
        <v>311</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1503761</v>
      </c>
      <c r="S11" s="666"/>
      <c r="T11" s="666"/>
      <c r="U11" s="666"/>
      <c r="V11" s="666"/>
      <c r="W11" s="666"/>
      <c r="X11" s="666"/>
      <c r="Y11" s="667"/>
      <c r="Z11" s="670">
        <v>3.8</v>
      </c>
      <c r="AA11" s="671"/>
      <c r="AB11" s="671"/>
      <c r="AC11" s="683"/>
      <c r="AD11" s="674">
        <v>1503761</v>
      </c>
      <c r="AE11" s="666"/>
      <c r="AF11" s="666"/>
      <c r="AG11" s="666"/>
      <c r="AH11" s="666"/>
      <c r="AI11" s="666"/>
      <c r="AJ11" s="666"/>
      <c r="AK11" s="667"/>
      <c r="AL11" s="670">
        <v>7.3</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488261</v>
      </c>
      <c r="BH11" s="666"/>
      <c r="BI11" s="666"/>
      <c r="BJ11" s="666"/>
      <c r="BK11" s="666"/>
      <c r="BL11" s="666"/>
      <c r="BM11" s="666"/>
      <c r="BN11" s="667"/>
      <c r="BO11" s="668">
        <v>6.3</v>
      </c>
      <c r="BP11" s="668"/>
      <c r="BQ11" s="668"/>
      <c r="BR11" s="668"/>
      <c r="BS11" s="669">
        <v>139501</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1426230</v>
      </c>
      <c r="CS11" s="666"/>
      <c r="CT11" s="666"/>
      <c r="CU11" s="666"/>
      <c r="CV11" s="666"/>
      <c r="CW11" s="666"/>
      <c r="CX11" s="666"/>
      <c r="CY11" s="667"/>
      <c r="CZ11" s="668">
        <v>3.7</v>
      </c>
      <c r="DA11" s="668"/>
      <c r="DB11" s="668"/>
      <c r="DC11" s="668"/>
      <c r="DD11" s="674">
        <v>463104</v>
      </c>
      <c r="DE11" s="666"/>
      <c r="DF11" s="666"/>
      <c r="DG11" s="666"/>
      <c r="DH11" s="666"/>
      <c r="DI11" s="666"/>
      <c r="DJ11" s="666"/>
      <c r="DK11" s="666"/>
      <c r="DL11" s="666"/>
      <c r="DM11" s="666"/>
      <c r="DN11" s="666"/>
      <c r="DO11" s="666"/>
      <c r="DP11" s="667"/>
      <c r="DQ11" s="674">
        <v>924462</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v>51809</v>
      </c>
      <c r="S12" s="666"/>
      <c r="T12" s="666"/>
      <c r="U12" s="666"/>
      <c r="V12" s="666"/>
      <c r="W12" s="666"/>
      <c r="X12" s="666"/>
      <c r="Y12" s="667"/>
      <c r="Z12" s="668">
        <v>0.1</v>
      </c>
      <c r="AA12" s="668"/>
      <c r="AB12" s="668"/>
      <c r="AC12" s="668"/>
      <c r="AD12" s="669">
        <v>51809</v>
      </c>
      <c r="AE12" s="669"/>
      <c r="AF12" s="669"/>
      <c r="AG12" s="669"/>
      <c r="AH12" s="669"/>
      <c r="AI12" s="669"/>
      <c r="AJ12" s="669"/>
      <c r="AK12" s="669"/>
      <c r="AL12" s="670">
        <v>0.2</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3645319</v>
      </c>
      <c r="BH12" s="666"/>
      <c r="BI12" s="666"/>
      <c r="BJ12" s="666"/>
      <c r="BK12" s="666"/>
      <c r="BL12" s="666"/>
      <c r="BM12" s="666"/>
      <c r="BN12" s="667"/>
      <c r="BO12" s="668">
        <v>47.1</v>
      </c>
      <c r="BP12" s="668"/>
      <c r="BQ12" s="668"/>
      <c r="BR12" s="668"/>
      <c r="BS12" s="669" t="s">
        <v>130</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475506</v>
      </c>
      <c r="CS12" s="666"/>
      <c r="CT12" s="666"/>
      <c r="CU12" s="666"/>
      <c r="CV12" s="666"/>
      <c r="CW12" s="666"/>
      <c r="CX12" s="666"/>
      <c r="CY12" s="667"/>
      <c r="CZ12" s="668">
        <v>1.2</v>
      </c>
      <c r="DA12" s="668"/>
      <c r="DB12" s="668"/>
      <c r="DC12" s="668"/>
      <c r="DD12" s="674">
        <v>35377</v>
      </c>
      <c r="DE12" s="666"/>
      <c r="DF12" s="666"/>
      <c r="DG12" s="666"/>
      <c r="DH12" s="666"/>
      <c r="DI12" s="666"/>
      <c r="DJ12" s="666"/>
      <c r="DK12" s="666"/>
      <c r="DL12" s="666"/>
      <c r="DM12" s="666"/>
      <c r="DN12" s="666"/>
      <c r="DO12" s="666"/>
      <c r="DP12" s="667"/>
      <c r="DQ12" s="674">
        <v>361194</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3644047</v>
      </c>
      <c r="BH13" s="666"/>
      <c r="BI13" s="666"/>
      <c r="BJ13" s="666"/>
      <c r="BK13" s="666"/>
      <c r="BL13" s="666"/>
      <c r="BM13" s="666"/>
      <c r="BN13" s="667"/>
      <c r="BO13" s="668">
        <v>47.1</v>
      </c>
      <c r="BP13" s="668"/>
      <c r="BQ13" s="668"/>
      <c r="BR13" s="668"/>
      <c r="BS13" s="669" t="s">
        <v>130</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3157043</v>
      </c>
      <c r="CS13" s="666"/>
      <c r="CT13" s="666"/>
      <c r="CU13" s="666"/>
      <c r="CV13" s="666"/>
      <c r="CW13" s="666"/>
      <c r="CX13" s="666"/>
      <c r="CY13" s="667"/>
      <c r="CZ13" s="668">
        <v>8.3000000000000007</v>
      </c>
      <c r="DA13" s="668"/>
      <c r="DB13" s="668"/>
      <c r="DC13" s="668"/>
      <c r="DD13" s="674">
        <v>2414240</v>
      </c>
      <c r="DE13" s="666"/>
      <c r="DF13" s="666"/>
      <c r="DG13" s="666"/>
      <c r="DH13" s="666"/>
      <c r="DI13" s="666"/>
      <c r="DJ13" s="666"/>
      <c r="DK13" s="666"/>
      <c r="DL13" s="666"/>
      <c r="DM13" s="666"/>
      <c r="DN13" s="666"/>
      <c r="DO13" s="666"/>
      <c r="DP13" s="667"/>
      <c r="DQ13" s="674">
        <v>1421894</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68" t="s">
        <v>130</v>
      </c>
      <c r="AA14" s="668"/>
      <c r="AB14" s="668"/>
      <c r="AC14" s="668"/>
      <c r="AD14" s="669" t="s">
        <v>130</v>
      </c>
      <c r="AE14" s="669"/>
      <c r="AF14" s="669"/>
      <c r="AG14" s="669"/>
      <c r="AH14" s="669"/>
      <c r="AI14" s="669"/>
      <c r="AJ14" s="669"/>
      <c r="AK14" s="669"/>
      <c r="AL14" s="670" t="s">
        <v>130</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297337</v>
      </c>
      <c r="BH14" s="666"/>
      <c r="BI14" s="666"/>
      <c r="BJ14" s="666"/>
      <c r="BK14" s="666"/>
      <c r="BL14" s="666"/>
      <c r="BM14" s="666"/>
      <c r="BN14" s="667"/>
      <c r="BO14" s="668">
        <v>3.8</v>
      </c>
      <c r="BP14" s="668"/>
      <c r="BQ14" s="668"/>
      <c r="BR14" s="668"/>
      <c r="BS14" s="669" t="s">
        <v>130</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1494274</v>
      </c>
      <c r="CS14" s="666"/>
      <c r="CT14" s="666"/>
      <c r="CU14" s="666"/>
      <c r="CV14" s="666"/>
      <c r="CW14" s="666"/>
      <c r="CX14" s="666"/>
      <c r="CY14" s="667"/>
      <c r="CZ14" s="668">
        <v>3.9</v>
      </c>
      <c r="DA14" s="668"/>
      <c r="DB14" s="668"/>
      <c r="DC14" s="668"/>
      <c r="DD14" s="674">
        <v>257710</v>
      </c>
      <c r="DE14" s="666"/>
      <c r="DF14" s="666"/>
      <c r="DG14" s="666"/>
      <c r="DH14" s="666"/>
      <c r="DI14" s="666"/>
      <c r="DJ14" s="666"/>
      <c r="DK14" s="666"/>
      <c r="DL14" s="666"/>
      <c r="DM14" s="666"/>
      <c r="DN14" s="666"/>
      <c r="DO14" s="666"/>
      <c r="DP14" s="667"/>
      <c r="DQ14" s="674">
        <v>1239854</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365537</v>
      </c>
      <c r="BH15" s="666"/>
      <c r="BI15" s="666"/>
      <c r="BJ15" s="666"/>
      <c r="BK15" s="666"/>
      <c r="BL15" s="666"/>
      <c r="BM15" s="666"/>
      <c r="BN15" s="667"/>
      <c r="BO15" s="668">
        <v>4.7</v>
      </c>
      <c r="BP15" s="668"/>
      <c r="BQ15" s="668"/>
      <c r="BR15" s="668"/>
      <c r="BS15" s="669" t="s">
        <v>130</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4598535</v>
      </c>
      <c r="CS15" s="666"/>
      <c r="CT15" s="666"/>
      <c r="CU15" s="666"/>
      <c r="CV15" s="666"/>
      <c r="CW15" s="666"/>
      <c r="CX15" s="666"/>
      <c r="CY15" s="667"/>
      <c r="CZ15" s="668">
        <v>12.1</v>
      </c>
      <c r="DA15" s="668"/>
      <c r="DB15" s="668"/>
      <c r="DC15" s="668"/>
      <c r="DD15" s="674">
        <v>713670</v>
      </c>
      <c r="DE15" s="666"/>
      <c r="DF15" s="666"/>
      <c r="DG15" s="666"/>
      <c r="DH15" s="666"/>
      <c r="DI15" s="666"/>
      <c r="DJ15" s="666"/>
      <c r="DK15" s="666"/>
      <c r="DL15" s="666"/>
      <c r="DM15" s="666"/>
      <c r="DN15" s="666"/>
      <c r="DO15" s="666"/>
      <c r="DP15" s="667"/>
      <c r="DQ15" s="674">
        <v>3410061</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26005</v>
      </c>
      <c r="S16" s="666"/>
      <c r="T16" s="666"/>
      <c r="U16" s="666"/>
      <c r="V16" s="666"/>
      <c r="W16" s="666"/>
      <c r="X16" s="666"/>
      <c r="Y16" s="667"/>
      <c r="Z16" s="668">
        <v>0.1</v>
      </c>
      <c r="AA16" s="668"/>
      <c r="AB16" s="668"/>
      <c r="AC16" s="668"/>
      <c r="AD16" s="669">
        <v>26005</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t="s">
        <v>130</v>
      </c>
      <c r="CS16" s="666"/>
      <c r="CT16" s="666"/>
      <c r="CU16" s="666"/>
      <c r="CV16" s="666"/>
      <c r="CW16" s="666"/>
      <c r="CX16" s="666"/>
      <c r="CY16" s="667"/>
      <c r="CZ16" s="668" t="s">
        <v>130</v>
      </c>
      <c r="DA16" s="668"/>
      <c r="DB16" s="668"/>
      <c r="DC16" s="668"/>
      <c r="DD16" s="674" t="s">
        <v>130</v>
      </c>
      <c r="DE16" s="666"/>
      <c r="DF16" s="666"/>
      <c r="DG16" s="666"/>
      <c r="DH16" s="666"/>
      <c r="DI16" s="666"/>
      <c r="DJ16" s="666"/>
      <c r="DK16" s="666"/>
      <c r="DL16" s="666"/>
      <c r="DM16" s="666"/>
      <c r="DN16" s="666"/>
      <c r="DO16" s="666"/>
      <c r="DP16" s="667"/>
      <c r="DQ16" s="674" t="s">
        <v>130</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v>117072</v>
      </c>
      <c r="S17" s="666"/>
      <c r="T17" s="666"/>
      <c r="U17" s="666"/>
      <c r="V17" s="666"/>
      <c r="W17" s="666"/>
      <c r="X17" s="666"/>
      <c r="Y17" s="667"/>
      <c r="Z17" s="668">
        <v>0.3</v>
      </c>
      <c r="AA17" s="668"/>
      <c r="AB17" s="668"/>
      <c r="AC17" s="668"/>
      <c r="AD17" s="669">
        <v>117072</v>
      </c>
      <c r="AE17" s="669"/>
      <c r="AF17" s="669"/>
      <c r="AG17" s="669"/>
      <c r="AH17" s="669"/>
      <c r="AI17" s="669"/>
      <c r="AJ17" s="669"/>
      <c r="AK17" s="669"/>
      <c r="AL17" s="670">
        <v>0.6</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4159695</v>
      </c>
      <c r="CS17" s="666"/>
      <c r="CT17" s="666"/>
      <c r="CU17" s="666"/>
      <c r="CV17" s="666"/>
      <c r="CW17" s="666"/>
      <c r="CX17" s="666"/>
      <c r="CY17" s="667"/>
      <c r="CZ17" s="668">
        <v>10.9</v>
      </c>
      <c r="DA17" s="668"/>
      <c r="DB17" s="668"/>
      <c r="DC17" s="668"/>
      <c r="DD17" s="674" t="s">
        <v>130</v>
      </c>
      <c r="DE17" s="666"/>
      <c r="DF17" s="666"/>
      <c r="DG17" s="666"/>
      <c r="DH17" s="666"/>
      <c r="DI17" s="666"/>
      <c r="DJ17" s="666"/>
      <c r="DK17" s="666"/>
      <c r="DL17" s="666"/>
      <c r="DM17" s="666"/>
      <c r="DN17" s="666"/>
      <c r="DO17" s="666"/>
      <c r="DP17" s="667"/>
      <c r="DQ17" s="674">
        <v>4159269</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116978</v>
      </c>
      <c r="S18" s="666"/>
      <c r="T18" s="666"/>
      <c r="U18" s="666"/>
      <c r="V18" s="666"/>
      <c r="W18" s="666"/>
      <c r="X18" s="666"/>
      <c r="Y18" s="667"/>
      <c r="Z18" s="668">
        <v>0.3</v>
      </c>
      <c r="AA18" s="668"/>
      <c r="AB18" s="668"/>
      <c r="AC18" s="668"/>
      <c r="AD18" s="669">
        <v>116978</v>
      </c>
      <c r="AE18" s="669"/>
      <c r="AF18" s="669"/>
      <c r="AG18" s="669"/>
      <c r="AH18" s="669"/>
      <c r="AI18" s="669"/>
      <c r="AJ18" s="669"/>
      <c r="AK18" s="669"/>
      <c r="AL18" s="670">
        <v>0.60000002384185791</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v>8020</v>
      </c>
      <c r="CS18" s="666"/>
      <c r="CT18" s="666"/>
      <c r="CU18" s="666"/>
      <c r="CV18" s="666"/>
      <c r="CW18" s="666"/>
      <c r="CX18" s="666"/>
      <c r="CY18" s="667"/>
      <c r="CZ18" s="668">
        <v>0</v>
      </c>
      <c r="DA18" s="668"/>
      <c r="DB18" s="668"/>
      <c r="DC18" s="668"/>
      <c r="DD18" s="674" t="s">
        <v>130</v>
      </c>
      <c r="DE18" s="666"/>
      <c r="DF18" s="666"/>
      <c r="DG18" s="666"/>
      <c r="DH18" s="666"/>
      <c r="DI18" s="666"/>
      <c r="DJ18" s="666"/>
      <c r="DK18" s="666"/>
      <c r="DL18" s="666"/>
      <c r="DM18" s="666"/>
      <c r="DN18" s="666"/>
      <c r="DO18" s="666"/>
      <c r="DP18" s="667"/>
      <c r="DQ18" s="674">
        <v>8020</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37570</v>
      </c>
      <c r="S19" s="666"/>
      <c r="T19" s="666"/>
      <c r="U19" s="666"/>
      <c r="V19" s="666"/>
      <c r="W19" s="666"/>
      <c r="X19" s="666"/>
      <c r="Y19" s="667"/>
      <c r="Z19" s="668">
        <v>0.1</v>
      </c>
      <c r="AA19" s="668"/>
      <c r="AB19" s="668"/>
      <c r="AC19" s="668"/>
      <c r="AD19" s="669">
        <v>37570</v>
      </c>
      <c r="AE19" s="669"/>
      <c r="AF19" s="669"/>
      <c r="AG19" s="669"/>
      <c r="AH19" s="669"/>
      <c r="AI19" s="669"/>
      <c r="AJ19" s="669"/>
      <c r="AK19" s="669"/>
      <c r="AL19" s="670">
        <v>0.2</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180</v>
      </c>
      <c r="BH19" s="666"/>
      <c r="BI19" s="666"/>
      <c r="BJ19" s="666"/>
      <c r="BK19" s="666"/>
      <c r="BL19" s="666"/>
      <c r="BM19" s="666"/>
      <c r="BN19" s="667"/>
      <c r="BO19" s="668">
        <v>0</v>
      </c>
      <c r="BP19" s="668"/>
      <c r="BQ19" s="668"/>
      <c r="BR19" s="668"/>
      <c r="BS19" s="669" t="s">
        <v>130</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9453</v>
      </c>
      <c r="S20" s="666"/>
      <c r="T20" s="666"/>
      <c r="U20" s="666"/>
      <c r="V20" s="666"/>
      <c r="W20" s="666"/>
      <c r="X20" s="666"/>
      <c r="Y20" s="667"/>
      <c r="Z20" s="668">
        <v>0</v>
      </c>
      <c r="AA20" s="668"/>
      <c r="AB20" s="668"/>
      <c r="AC20" s="668"/>
      <c r="AD20" s="669">
        <v>9453</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180</v>
      </c>
      <c r="BH20" s="666"/>
      <c r="BI20" s="666"/>
      <c r="BJ20" s="666"/>
      <c r="BK20" s="666"/>
      <c r="BL20" s="666"/>
      <c r="BM20" s="666"/>
      <c r="BN20" s="667"/>
      <c r="BO20" s="668">
        <v>0</v>
      </c>
      <c r="BP20" s="668"/>
      <c r="BQ20" s="668"/>
      <c r="BR20" s="668"/>
      <c r="BS20" s="669" t="s">
        <v>130</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38106681</v>
      </c>
      <c r="CS20" s="666"/>
      <c r="CT20" s="666"/>
      <c r="CU20" s="666"/>
      <c r="CV20" s="666"/>
      <c r="CW20" s="666"/>
      <c r="CX20" s="666"/>
      <c r="CY20" s="667"/>
      <c r="CZ20" s="668">
        <v>100</v>
      </c>
      <c r="DA20" s="668"/>
      <c r="DB20" s="668"/>
      <c r="DC20" s="668"/>
      <c r="DD20" s="674">
        <v>4372348</v>
      </c>
      <c r="DE20" s="666"/>
      <c r="DF20" s="666"/>
      <c r="DG20" s="666"/>
      <c r="DH20" s="666"/>
      <c r="DI20" s="666"/>
      <c r="DJ20" s="666"/>
      <c r="DK20" s="666"/>
      <c r="DL20" s="666"/>
      <c r="DM20" s="666"/>
      <c r="DN20" s="666"/>
      <c r="DO20" s="666"/>
      <c r="DP20" s="667"/>
      <c r="DQ20" s="674">
        <v>25326858</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3686</v>
      </c>
      <c r="S21" s="666"/>
      <c r="T21" s="666"/>
      <c r="U21" s="666"/>
      <c r="V21" s="666"/>
      <c r="W21" s="666"/>
      <c r="X21" s="666"/>
      <c r="Y21" s="667"/>
      <c r="Z21" s="668">
        <v>0</v>
      </c>
      <c r="AA21" s="668"/>
      <c r="AB21" s="668"/>
      <c r="AC21" s="668"/>
      <c r="AD21" s="669">
        <v>3686</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180</v>
      </c>
      <c r="BH21" s="666"/>
      <c r="BI21" s="666"/>
      <c r="BJ21" s="666"/>
      <c r="BK21" s="666"/>
      <c r="BL21" s="666"/>
      <c r="BM21" s="666"/>
      <c r="BN21" s="667"/>
      <c r="BO21" s="668">
        <v>0</v>
      </c>
      <c r="BP21" s="668"/>
      <c r="BQ21" s="668"/>
      <c r="BR21" s="668"/>
      <c r="BS21" s="669" t="s">
        <v>130</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284</v>
      </c>
      <c r="C22" s="702"/>
      <c r="D22" s="702"/>
      <c r="E22" s="702"/>
      <c r="F22" s="702"/>
      <c r="G22" s="702"/>
      <c r="H22" s="702"/>
      <c r="I22" s="702"/>
      <c r="J22" s="702"/>
      <c r="K22" s="702"/>
      <c r="L22" s="702"/>
      <c r="M22" s="702"/>
      <c r="N22" s="702"/>
      <c r="O22" s="702"/>
      <c r="P22" s="702"/>
      <c r="Q22" s="703"/>
      <c r="R22" s="665">
        <v>66269</v>
      </c>
      <c r="S22" s="666"/>
      <c r="T22" s="666"/>
      <c r="U22" s="666"/>
      <c r="V22" s="666"/>
      <c r="W22" s="666"/>
      <c r="X22" s="666"/>
      <c r="Y22" s="667"/>
      <c r="Z22" s="668">
        <v>0.2</v>
      </c>
      <c r="AA22" s="668"/>
      <c r="AB22" s="668"/>
      <c r="AC22" s="668"/>
      <c r="AD22" s="669">
        <v>66269</v>
      </c>
      <c r="AE22" s="669"/>
      <c r="AF22" s="669"/>
      <c r="AG22" s="669"/>
      <c r="AH22" s="669"/>
      <c r="AI22" s="669"/>
      <c r="AJ22" s="669"/>
      <c r="AK22" s="669"/>
      <c r="AL22" s="670">
        <v>0.30000001192092901</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v>11861879</v>
      </c>
      <c r="S23" s="666"/>
      <c r="T23" s="666"/>
      <c r="U23" s="666"/>
      <c r="V23" s="666"/>
      <c r="W23" s="666"/>
      <c r="X23" s="666"/>
      <c r="Y23" s="667"/>
      <c r="Z23" s="668">
        <v>30.2</v>
      </c>
      <c r="AA23" s="668"/>
      <c r="AB23" s="668"/>
      <c r="AC23" s="668"/>
      <c r="AD23" s="669">
        <v>10718887</v>
      </c>
      <c r="AE23" s="669"/>
      <c r="AF23" s="669"/>
      <c r="AG23" s="669"/>
      <c r="AH23" s="669"/>
      <c r="AI23" s="669"/>
      <c r="AJ23" s="669"/>
      <c r="AK23" s="669"/>
      <c r="AL23" s="670">
        <v>51.7</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130</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228</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8" t="s">
        <v>292</v>
      </c>
      <c r="DM23" s="699"/>
      <c r="DN23" s="699"/>
      <c r="DO23" s="699"/>
      <c r="DP23" s="699"/>
      <c r="DQ23" s="699"/>
      <c r="DR23" s="699"/>
      <c r="DS23" s="699"/>
      <c r="DT23" s="699"/>
      <c r="DU23" s="699"/>
      <c r="DV23" s="700"/>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v>10718887</v>
      </c>
      <c r="S24" s="666"/>
      <c r="T24" s="666"/>
      <c r="U24" s="666"/>
      <c r="V24" s="666"/>
      <c r="W24" s="666"/>
      <c r="X24" s="666"/>
      <c r="Y24" s="667"/>
      <c r="Z24" s="668">
        <v>27.3</v>
      </c>
      <c r="AA24" s="668"/>
      <c r="AB24" s="668"/>
      <c r="AC24" s="668"/>
      <c r="AD24" s="669">
        <v>10718887</v>
      </c>
      <c r="AE24" s="669"/>
      <c r="AF24" s="669"/>
      <c r="AG24" s="669"/>
      <c r="AH24" s="669"/>
      <c r="AI24" s="669"/>
      <c r="AJ24" s="669"/>
      <c r="AK24" s="669"/>
      <c r="AL24" s="670">
        <v>51.7</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16784261</v>
      </c>
      <c r="CS24" s="655"/>
      <c r="CT24" s="655"/>
      <c r="CU24" s="655"/>
      <c r="CV24" s="655"/>
      <c r="CW24" s="655"/>
      <c r="CX24" s="655"/>
      <c r="CY24" s="656"/>
      <c r="CZ24" s="659">
        <v>44</v>
      </c>
      <c r="DA24" s="660"/>
      <c r="DB24" s="660"/>
      <c r="DC24" s="679"/>
      <c r="DD24" s="704">
        <v>12098376</v>
      </c>
      <c r="DE24" s="655"/>
      <c r="DF24" s="655"/>
      <c r="DG24" s="655"/>
      <c r="DH24" s="655"/>
      <c r="DI24" s="655"/>
      <c r="DJ24" s="655"/>
      <c r="DK24" s="656"/>
      <c r="DL24" s="704">
        <v>12016278</v>
      </c>
      <c r="DM24" s="655"/>
      <c r="DN24" s="655"/>
      <c r="DO24" s="655"/>
      <c r="DP24" s="655"/>
      <c r="DQ24" s="655"/>
      <c r="DR24" s="655"/>
      <c r="DS24" s="655"/>
      <c r="DT24" s="655"/>
      <c r="DU24" s="655"/>
      <c r="DV24" s="656"/>
      <c r="DW24" s="659">
        <v>55.8</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v>1142992</v>
      </c>
      <c r="S25" s="666"/>
      <c r="T25" s="666"/>
      <c r="U25" s="666"/>
      <c r="V25" s="666"/>
      <c r="W25" s="666"/>
      <c r="X25" s="666"/>
      <c r="Y25" s="667"/>
      <c r="Z25" s="668">
        <v>2.9</v>
      </c>
      <c r="AA25" s="668"/>
      <c r="AB25" s="668"/>
      <c r="AC25" s="668"/>
      <c r="AD25" s="669" t="s">
        <v>130</v>
      </c>
      <c r="AE25" s="669"/>
      <c r="AF25" s="669"/>
      <c r="AG25" s="669"/>
      <c r="AH25" s="669"/>
      <c r="AI25" s="669"/>
      <c r="AJ25" s="669"/>
      <c r="AK25" s="669"/>
      <c r="AL25" s="670" t="s">
        <v>130</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6700177</v>
      </c>
      <c r="CS25" s="690"/>
      <c r="CT25" s="690"/>
      <c r="CU25" s="690"/>
      <c r="CV25" s="690"/>
      <c r="CW25" s="690"/>
      <c r="CX25" s="690"/>
      <c r="CY25" s="691"/>
      <c r="CZ25" s="670">
        <v>17.600000000000001</v>
      </c>
      <c r="DA25" s="705"/>
      <c r="DB25" s="705"/>
      <c r="DC25" s="707"/>
      <c r="DD25" s="674">
        <v>6092965</v>
      </c>
      <c r="DE25" s="690"/>
      <c r="DF25" s="690"/>
      <c r="DG25" s="690"/>
      <c r="DH25" s="690"/>
      <c r="DI25" s="690"/>
      <c r="DJ25" s="690"/>
      <c r="DK25" s="691"/>
      <c r="DL25" s="674">
        <v>6048410</v>
      </c>
      <c r="DM25" s="690"/>
      <c r="DN25" s="690"/>
      <c r="DO25" s="690"/>
      <c r="DP25" s="690"/>
      <c r="DQ25" s="690"/>
      <c r="DR25" s="690"/>
      <c r="DS25" s="690"/>
      <c r="DT25" s="690"/>
      <c r="DU25" s="690"/>
      <c r="DV25" s="691"/>
      <c r="DW25" s="670">
        <v>28.1</v>
      </c>
      <c r="DX25" s="705"/>
      <c r="DY25" s="705"/>
      <c r="DZ25" s="705"/>
      <c r="EA25" s="705"/>
      <c r="EB25" s="705"/>
      <c r="EC25" s="706"/>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68" t="s">
        <v>130</v>
      </c>
      <c r="AA26" s="668"/>
      <c r="AB26" s="668"/>
      <c r="AC26" s="668"/>
      <c r="AD26" s="669" t="s">
        <v>130</v>
      </c>
      <c r="AE26" s="669"/>
      <c r="AF26" s="669"/>
      <c r="AG26" s="669"/>
      <c r="AH26" s="669"/>
      <c r="AI26" s="669"/>
      <c r="AJ26" s="669"/>
      <c r="AK26" s="669"/>
      <c r="AL26" s="670" t="s">
        <v>130</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4219566</v>
      </c>
      <c r="CS26" s="666"/>
      <c r="CT26" s="666"/>
      <c r="CU26" s="666"/>
      <c r="CV26" s="666"/>
      <c r="CW26" s="666"/>
      <c r="CX26" s="666"/>
      <c r="CY26" s="667"/>
      <c r="CZ26" s="670">
        <v>11.1</v>
      </c>
      <c r="DA26" s="705"/>
      <c r="DB26" s="705"/>
      <c r="DC26" s="707"/>
      <c r="DD26" s="674">
        <v>3726275</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5"/>
      <c r="DY26" s="705"/>
      <c r="DZ26" s="705"/>
      <c r="EA26" s="705"/>
      <c r="EB26" s="705"/>
      <c r="EC26" s="706"/>
    </row>
    <row r="27" spans="2:133" ht="11.25" customHeight="1" x14ac:dyDescent="0.2">
      <c r="B27" s="662" t="s">
        <v>303</v>
      </c>
      <c r="C27" s="663"/>
      <c r="D27" s="663"/>
      <c r="E27" s="663"/>
      <c r="F27" s="663"/>
      <c r="G27" s="663"/>
      <c r="H27" s="663"/>
      <c r="I27" s="663"/>
      <c r="J27" s="663"/>
      <c r="K27" s="663"/>
      <c r="L27" s="663"/>
      <c r="M27" s="663"/>
      <c r="N27" s="663"/>
      <c r="O27" s="663"/>
      <c r="P27" s="663"/>
      <c r="Q27" s="664"/>
      <c r="R27" s="665">
        <v>21869459</v>
      </c>
      <c r="S27" s="666"/>
      <c r="T27" s="666"/>
      <c r="U27" s="666"/>
      <c r="V27" s="666"/>
      <c r="W27" s="666"/>
      <c r="X27" s="666"/>
      <c r="Y27" s="667"/>
      <c r="Z27" s="668">
        <v>55.6</v>
      </c>
      <c r="AA27" s="668"/>
      <c r="AB27" s="668"/>
      <c r="AC27" s="668"/>
      <c r="AD27" s="669">
        <v>20726467</v>
      </c>
      <c r="AE27" s="669"/>
      <c r="AF27" s="669"/>
      <c r="AG27" s="669"/>
      <c r="AH27" s="669"/>
      <c r="AI27" s="669"/>
      <c r="AJ27" s="669"/>
      <c r="AK27" s="669"/>
      <c r="AL27" s="670">
        <v>99.900001525878906</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7734135</v>
      </c>
      <c r="BH27" s="666"/>
      <c r="BI27" s="666"/>
      <c r="BJ27" s="666"/>
      <c r="BK27" s="666"/>
      <c r="BL27" s="666"/>
      <c r="BM27" s="666"/>
      <c r="BN27" s="667"/>
      <c r="BO27" s="668">
        <v>100</v>
      </c>
      <c r="BP27" s="668"/>
      <c r="BQ27" s="668"/>
      <c r="BR27" s="668"/>
      <c r="BS27" s="669">
        <v>139501</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5924389</v>
      </c>
      <c r="CS27" s="690"/>
      <c r="CT27" s="690"/>
      <c r="CU27" s="690"/>
      <c r="CV27" s="690"/>
      <c r="CW27" s="690"/>
      <c r="CX27" s="690"/>
      <c r="CY27" s="691"/>
      <c r="CZ27" s="670">
        <v>15.5</v>
      </c>
      <c r="DA27" s="705"/>
      <c r="DB27" s="705"/>
      <c r="DC27" s="707"/>
      <c r="DD27" s="674">
        <v>1846142</v>
      </c>
      <c r="DE27" s="690"/>
      <c r="DF27" s="690"/>
      <c r="DG27" s="690"/>
      <c r="DH27" s="690"/>
      <c r="DI27" s="690"/>
      <c r="DJ27" s="690"/>
      <c r="DK27" s="691"/>
      <c r="DL27" s="674">
        <v>1808599</v>
      </c>
      <c r="DM27" s="690"/>
      <c r="DN27" s="690"/>
      <c r="DO27" s="690"/>
      <c r="DP27" s="690"/>
      <c r="DQ27" s="690"/>
      <c r="DR27" s="690"/>
      <c r="DS27" s="690"/>
      <c r="DT27" s="690"/>
      <c r="DU27" s="690"/>
      <c r="DV27" s="691"/>
      <c r="DW27" s="670">
        <v>8.4</v>
      </c>
      <c r="DX27" s="705"/>
      <c r="DY27" s="705"/>
      <c r="DZ27" s="705"/>
      <c r="EA27" s="705"/>
      <c r="EB27" s="705"/>
      <c r="EC27" s="706"/>
    </row>
    <row r="28" spans="2:133" ht="11.25" customHeight="1" x14ac:dyDescent="0.2">
      <c r="B28" s="662" t="s">
        <v>306</v>
      </c>
      <c r="C28" s="663"/>
      <c r="D28" s="663"/>
      <c r="E28" s="663"/>
      <c r="F28" s="663"/>
      <c r="G28" s="663"/>
      <c r="H28" s="663"/>
      <c r="I28" s="663"/>
      <c r="J28" s="663"/>
      <c r="K28" s="663"/>
      <c r="L28" s="663"/>
      <c r="M28" s="663"/>
      <c r="N28" s="663"/>
      <c r="O28" s="663"/>
      <c r="P28" s="663"/>
      <c r="Q28" s="664"/>
      <c r="R28" s="665">
        <v>7972</v>
      </c>
      <c r="S28" s="666"/>
      <c r="T28" s="666"/>
      <c r="U28" s="666"/>
      <c r="V28" s="666"/>
      <c r="W28" s="666"/>
      <c r="X28" s="666"/>
      <c r="Y28" s="667"/>
      <c r="Z28" s="668">
        <v>0</v>
      </c>
      <c r="AA28" s="668"/>
      <c r="AB28" s="668"/>
      <c r="AC28" s="668"/>
      <c r="AD28" s="669">
        <v>7972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4159695</v>
      </c>
      <c r="CS28" s="666"/>
      <c r="CT28" s="666"/>
      <c r="CU28" s="666"/>
      <c r="CV28" s="666"/>
      <c r="CW28" s="666"/>
      <c r="CX28" s="666"/>
      <c r="CY28" s="667"/>
      <c r="CZ28" s="670">
        <v>10.9</v>
      </c>
      <c r="DA28" s="705"/>
      <c r="DB28" s="705"/>
      <c r="DC28" s="707"/>
      <c r="DD28" s="674">
        <v>4159269</v>
      </c>
      <c r="DE28" s="666"/>
      <c r="DF28" s="666"/>
      <c r="DG28" s="666"/>
      <c r="DH28" s="666"/>
      <c r="DI28" s="666"/>
      <c r="DJ28" s="666"/>
      <c r="DK28" s="667"/>
      <c r="DL28" s="674">
        <v>4159269</v>
      </c>
      <c r="DM28" s="666"/>
      <c r="DN28" s="666"/>
      <c r="DO28" s="666"/>
      <c r="DP28" s="666"/>
      <c r="DQ28" s="666"/>
      <c r="DR28" s="666"/>
      <c r="DS28" s="666"/>
      <c r="DT28" s="666"/>
      <c r="DU28" s="666"/>
      <c r="DV28" s="667"/>
      <c r="DW28" s="670">
        <v>19.3</v>
      </c>
      <c r="DX28" s="705"/>
      <c r="DY28" s="705"/>
      <c r="DZ28" s="705"/>
      <c r="EA28" s="705"/>
      <c r="EB28" s="705"/>
      <c r="EC28" s="706"/>
    </row>
    <row r="29" spans="2:133" ht="11.25" customHeight="1" x14ac:dyDescent="0.2">
      <c r="B29" s="662" t="s">
        <v>308</v>
      </c>
      <c r="C29" s="663"/>
      <c r="D29" s="663"/>
      <c r="E29" s="663"/>
      <c r="F29" s="663"/>
      <c r="G29" s="663"/>
      <c r="H29" s="663"/>
      <c r="I29" s="663"/>
      <c r="J29" s="663"/>
      <c r="K29" s="663"/>
      <c r="L29" s="663"/>
      <c r="M29" s="663"/>
      <c r="N29" s="663"/>
      <c r="O29" s="663"/>
      <c r="P29" s="663"/>
      <c r="Q29" s="664"/>
      <c r="R29" s="665">
        <v>450420</v>
      </c>
      <c r="S29" s="666"/>
      <c r="T29" s="666"/>
      <c r="U29" s="666"/>
      <c r="V29" s="666"/>
      <c r="W29" s="666"/>
      <c r="X29" s="666"/>
      <c r="Y29" s="667"/>
      <c r="Z29" s="668">
        <v>1.1000000000000001</v>
      </c>
      <c r="AA29" s="668"/>
      <c r="AB29" s="668"/>
      <c r="AC29" s="668"/>
      <c r="AD29" s="669" t="s">
        <v>130</v>
      </c>
      <c r="AE29" s="669"/>
      <c r="AF29" s="669"/>
      <c r="AG29" s="669"/>
      <c r="AH29" s="669"/>
      <c r="AI29" s="669"/>
      <c r="AJ29" s="669"/>
      <c r="AK29" s="669"/>
      <c r="AL29" s="670" t="s">
        <v>130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309</v>
      </c>
      <c r="CE29" s="715"/>
      <c r="CF29" s="680" t="s">
        <v>70</v>
      </c>
      <c r="CG29" s="681"/>
      <c r="CH29" s="681"/>
      <c r="CI29" s="681"/>
      <c r="CJ29" s="681"/>
      <c r="CK29" s="681"/>
      <c r="CL29" s="681"/>
      <c r="CM29" s="681"/>
      <c r="CN29" s="681"/>
      <c r="CO29" s="681"/>
      <c r="CP29" s="681"/>
      <c r="CQ29" s="682"/>
      <c r="CR29" s="665">
        <v>4159695</v>
      </c>
      <c r="CS29" s="690"/>
      <c r="CT29" s="690"/>
      <c r="CU29" s="690"/>
      <c r="CV29" s="690"/>
      <c r="CW29" s="690"/>
      <c r="CX29" s="690"/>
      <c r="CY29" s="691"/>
      <c r="CZ29" s="670">
        <v>10.9</v>
      </c>
      <c r="DA29" s="705"/>
      <c r="DB29" s="705"/>
      <c r="DC29" s="707"/>
      <c r="DD29" s="674">
        <v>4159269</v>
      </c>
      <c r="DE29" s="690"/>
      <c r="DF29" s="690"/>
      <c r="DG29" s="690"/>
      <c r="DH29" s="690"/>
      <c r="DI29" s="690"/>
      <c r="DJ29" s="690"/>
      <c r="DK29" s="691"/>
      <c r="DL29" s="674">
        <v>4159269</v>
      </c>
      <c r="DM29" s="690"/>
      <c r="DN29" s="690"/>
      <c r="DO29" s="690"/>
      <c r="DP29" s="690"/>
      <c r="DQ29" s="690"/>
      <c r="DR29" s="690"/>
      <c r="DS29" s="690"/>
      <c r="DT29" s="690"/>
      <c r="DU29" s="690"/>
      <c r="DV29" s="691"/>
      <c r="DW29" s="670">
        <v>19.3</v>
      </c>
      <c r="DX29" s="705"/>
      <c r="DY29" s="705"/>
      <c r="DZ29" s="705"/>
      <c r="EA29" s="705"/>
      <c r="EB29" s="705"/>
      <c r="EC29" s="706"/>
    </row>
    <row r="30" spans="2:133" ht="11.25" customHeight="1" x14ac:dyDescent="0.2">
      <c r="B30" s="662" t="s">
        <v>310</v>
      </c>
      <c r="C30" s="663"/>
      <c r="D30" s="663"/>
      <c r="E30" s="663"/>
      <c r="F30" s="663"/>
      <c r="G30" s="663"/>
      <c r="H30" s="663"/>
      <c r="I30" s="663"/>
      <c r="J30" s="663"/>
      <c r="K30" s="663"/>
      <c r="L30" s="663"/>
      <c r="M30" s="663"/>
      <c r="N30" s="663"/>
      <c r="O30" s="663"/>
      <c r="P30" s="663"/>
      <c r="Q30" s="664"/>
      <c r="R30" s="665">
        <v>237297</v>
      </c>
      <c r="S30" s="666"/>
      <c r="T30" s="666"/>
      <c r="U30" s="666"/>
      <c r="V30" s="666"/>
      <c r="W30" s="666"/>
      <c r="X30" s="666"/>
      <c r="Y30" s="667"/>
      <c r="Z30" s="668">
        <v>0.6</v>
      </c>
      <c r="AA30" s="668"/>
      <c r="AB30" s="668"/>
      <c r="AC30" s="668"/>
      <c r="AD30" s="669">
        <v>3761</v>
      </c>
      <c r="AE30" s="669"/>
      <c r="AF30" s="669"/>
      <c r="AG30" s="669"/>
      <c r="AH30" s="669"/>
      <c r="AI30" s="669"/>
      <c r="AJ30" s="669"/>
      <c r="AK30" s="669"/>
      <c r="AL30" s="670">
        <v>0</v>
      </c>
      <c r="AM30" s="671"/>
      <c r="AN30" s="671"/>
      <c r="AO30" s="672"/>
      <c r="AP30" s="644" t="s">
        <v>228</v>
      </c>
      <c r="AQ30" s="645"/>
      <c r="AR30" s="645"/>
      <c r="AS30" s="645"/>
      <c r="AT30" s="645"/>
      <c r="AU30" s="645"/>
      <c r="AV30" s="645"/>
      <c r="AW30" s="645"/>
      <c r="AX30" s="645"/>
      <c r="AY30" s="645"/>
      <c r="AZ30" s="645"/>
      <c r="BA30" s="645"/>
      <c r="BB30" s="645"/>
      <c r="BC30" s="645"/>
      <c r="BD30" s="645"/>
      <c r="BE30" s="645"/>
      <c r="BF30" s="646"/>
      <c r="BG30" s="644" t="s">
        <v>311</v>
      </c>
      <c r="BH30" s="712"/>
      <c r="BI30" s="712"/>
      <c r="BJ30" s="712"/>
      <c r="BK30" s="712"/>
      <c r="BL30" s="712"/>
      <c r="BM30" s="712"/>
      <c r="BN30" s="712"/>
      <c r="BO30" s="712"/>
      <c r="BP30" s="712"/>
      <c r="BQ30" s="713"/>
      <c r="BR30" s="644" t="s">
        <v>312</v>
      </c>
      <c r="BS30" s="712"/>
      <c r="BT30" s="712"/>
      <c r="BU30" s="712"/>
      <c r="BV30" s="712"/>
      <c r="BW30" s="712"/>
      <c r="BX30" s="712"/>
      <c r="BY30" s="712"/>
      <c r="BZ30" s="712"/>
      <c r="CA30" s="712"/>
      <c r="CB30" s="713"/>
      <c r="CD30" s="716"/>
      <c r="CE30" s="717"/>
      <c r="CF30" s="680" t="s">
        <v>313</v>
      </c>
      <c r="CG30" s="681"/>
      <c r="CH30" s="681"/>
      <c r="CI30" s="681"/>
      <c r="CJ30" s="681"/>
      <c r="CK30" s="681"/>
      <c r="CL30" s="681"/>
      <c r="CM30" s="681"/>
      <c r="CN30" s="681"/>
      <c r="CO30" s="681"/>
      <c r="CP30" s="681"/>
      <c r="CQ30" s="682"/>
      <c r="CR30" s="665">
        <v>4053970</v>
      </c>
      <c r="CS30" s="666"/>
      <c r="CT30" s="666"/>
      <c r="CU30" s="666"/>
      <c r="CV30" s="666"/>
      <c r="CW30" s="666"/>
      <c r="CX30" s="666"/>
      <c r="CY30" s="667"/>
      <c r="CZ30" s="670">
        <v>10.6</v>
      </c>
      <c r="DA30" s="705"/>
      <c r="DB30" s="705"/>
      <c r="DC30" s="707"/>
      <c r="DD30" s="674">
        <v>4053544</v>
      </c>
      <c r="DE30" s="666"/>
      <c r="DF30" s="666"/>
      <c r="DG30" s="666"/>
      <c r="DH30" s="666"/>
      <c r="DI30" s="666"/>
      <c r="DJ30" s="666"/>
      <c r="DK30" s="667"/>
      <c r="DL30" s="674">
        <v>4053544</v>
      </c>
      <c r="DM30" s="666"/>
      <c r="DN30" s="666"/>
      <c r="DO30" s="666"/>
      <c r="DP30" s="666"/>
      <c r="DQ30" s="666"/>
      <c r="DR30" s="666"/>
      <c r="DS30" s="666"/>
      <c r="DT30" s="666"/>
      <c r="DU30" s="666"/>
      <c r="DV30" s="667"/>
      <c r="DW30" s="670">
        <v>18.8</v>
      </c>
      <c r="DX30" s="705"/>
      <c r="DY30" s="705"/>
      <c r="DZ30" s="705"/>
      <c r="EA30" s="705"/>
      <c r="EB30" s="705"/>
      <c r="EC30" s="706"/>
    </row>
    <row r="31" spans="2:133" ht="11.25" customHeight="1" x14ac:dyDescent="0.2">
      <c r="B31" s="662" t="s">
        <v>314</v>
      </c>
      <c r="C31" s="663"/>
      <c r="D31" s="663"/>
      <c r="E31" s="663"/>
      <c r="F31" s="663"/>
      <c r="G31" s="663"/>
      <c r="H31" s="663"/>
      <c r="I31" s="663"/>
      <c r="J31" s="663"/>
      <c r="K31" s="663"/>
      <c r="L31" s="663"/>
      <c r="M31" s="663"/>
      <c r="N31" s="663"/>
      <c r="O31" s="663"/>
      <c r="P31" s="663"/>
      <c r="Q31" s="664"/>
      <c r="R31" s="665">
        <v>252116</v>
      </c>
      <c r="S31" s="666"/>
      <c r="T31" s="666"/>
      <c r="U31" s="666"/>
      <c r="V31" s="666"/>
      <c r="W31" s="666"/>
      <c r="X31" s="666"/>
      <c r="Y31" s="667"/>
      <c r="Z31" s="668">
        <v>0.6</v>
      </c>
      <c r="AA31" s="668"/>
      <c r="AB31" s="668"/>
      <c r="AC31" s="668"/>
      <c r="AD31" s="669" t="s">
        <v>130</v>
      </c>
      <c r="AE31" s="669"/>
      <c r="AF31" s="669"/>
      <c r="AG31" s="669"/>
      <c r="AH31" s="669"/>
      <c r="AI31" s="669"/>
      <c r="AJ31" s="669"/>
      <c r="AK31" s="669"/>
      <c r="AL31" s="670" t="s">
        <v>130</v>
      </c>
      <c r="AM31" s="671"/>
      <c r="AN31" s="671"/>
      <c r="AO31" s="672"/>
      <c r="AP31" s="725" t="s">
        <v>315</v>
      </c>
      <c r="AQ31" s="726"/>
      <c r="AR31" s="726"/>
      <c r="AS31" s="726"/>
      <c r="AT31" s="731" t="s">
        <v>316</v>
      </c>
      <c r="AU31" s="366"/>
      <c r="AV31" s="366"/>
      <c r="AW31" s="366"/>
      <c r="AX31" s="651" t="s">
        <v>192</v>
      </c>
      <c r="AY31" s="652"/>
      <c r="AZ31" s="652"/>
      <c r="BA31" s="652"/>
      <c r="BB31" s="652"/>
      <c r="BC31" s="652"/>
      <c r="BD31" s="652"/>
      <c r="BE31" s="652"/>
      <c r="BF31" s="653"/>
      <c r="BG31" s="724">
        <v>99.3</v>
      </c>
      <c r="BH31" s="720"/>
      <c r="BI31" s="720"/>
      <c r="BJ31" s="720"/>
      <c r="BK31" s="720"/>
      <c r="BL31" s="720"/>
      <c r="BM31" s="660">
        <v>97.6</v>
      </c>
      <c r="BN31" s="720"/>
      <c r="BO31" s="720"/>
      <c r="BP31" s="720"/>
      <c r="BQ31" s="721"/>
      <c r="BR31" s="724">
        <v>99.1</v>
      </c>
      <c r="BS31" s="720"/>
      <c r="BT31" s="720"/>
      <c r="BU31" s="720"/>
      <c r="BV31" s="720"/>
      <c r="BW31" s="720"/>
      <c r="BX31" s="660">
        <v>97.2</v>
      </c>
      <c r="BY31" s="720"/>
      <c r="BZ31" s="720"/>
      <c r="CA31" s="720"/>
      <c r="CB31" s="721"/>
      <c r="CD31" s="716"/>
      <c r="CE31" s="717"/>
      <c r="CF31" s="680" t="s">
        <v>317</v>
      </c>
      <c r="CG31" s="681"/>
      <c r="CH31" s="681"/>
      <c r="CI31" s="681"/>
      <c r="CJ31" s="681"/>
      <c r="CK31" s="681"/>
      <c r="CL31" s="681"/>
      <c r="CM31" s="681"/>
      <c r="CN31" s="681"/>
      <c r="CO31" s="681"/>
      <c r="CP31" s="681"/>
      <c r="CQ31" s="682"/>
      <c r="CR31" s="665">
        <v>105725</v>
      </c>
      <c r="CS31" s="690"/>
      <c r="CT31" s="690"/>
      <c r="CU31" s="690"/>
      <c r="CV31" s="690"/>
      <c r="CW31" s="690"/>
      <c r="CX31" s="690"/>
      <c r="CY31" s="691"/>
      <c r="CZ31" s="670">
        <v>0.3</v>
      </c>
      <c r="DA31" s="705"/>
      <c r="DB31" s="705"/>
      <c r="DC31" s="707"/>
      <c r="DD31" s="674">
        <v>105725</v>
      </c>
      <c r="DE31" s="690"/>
      <c r="DF31" s="690"/>
      <c r="DG31" s="690"/>
      <c r="DH31" s="690"/>
      <c r="DI31" s="690"/>
      <c r="DJ31" s="690"/>
      <c r="DK31" s="691"/>
      <c r="DL31" s="674">
        <v>105725</v>
      </c>
      <c r="DM31" s="690"/>
      <c r="DN31" s="690"/>
      <c r="DO31" s="690"/>
      <c r="DP31" s="690"/>
      <c r="DQ31" s="690"/>
      <c r="DR31" s="690"/>
      <c r="DS31" s="690"/>
      <c r="DT31" s="690"/>
      <c r="DU31" s="690"/>
      <c r="DV31" s="691"/>
      <c r="DW31" s="670">
        <v>0.5</v>
      </c>
      <c r="DX31" s="705"/>
      <c r="DY31" s="705"/>
      <c r="DZ31" s="705"/>
      <c r="EA31" s="705"/>
      <c r="EB31" s="705"/>
      <c r="EC31" s="706"/>
    </row>
    <row r="32" spans="2:133" ht="11.25" customHeight="1" x14ac:dyDescent="0.2">
      <c r="B32" s="662" t="s">
        <v>318</v>
      </c>
      <c r="C32" s="663"/>
      <c r="D32" s="663"/>
      <c r="E32" s="663"/>
      <c r="F32" s="663"/>
      <c r="G32" s="663"/>
      <c r="H32" s="663"/>
      <c r="I32" s="663"/>
      <c r="J32" s="663"/>
      <c r="K32" s="663"/>
      <c r="L32" s="663"/>
      <c r="M32" s="663"/>
      <c r="N32" s="663"/>
      <c r="O32" s="663"/>
      <c r="P32" s="663"/>
      <c r="Q32" s="664"/>
      <c r="R32" s="665">
        <v>5825192</v>
      </c>
      <c r="S32" s="666"/>
      <c r="T32" s="666"/>
      <c r="U32" s="666"/>
      <c r="V32" s="666"/>
      <c r="W32" s="666"/>
      <c r="X32" s="666"/>
      <c r="Y32" s="667"/>
      <c r="Z32" s="668">
        <v>14.8</v>
      </c>
      <c r="AA32" s="668"/>
      <c r="AB32" s="668"/>
      <c r="AC32" s="668"/>
      <c r="AD32" s="669" t="s">
        <v>130</v>
      </c>
      <c r="AE32" s="669"/>
      <c r="AF32" s="669"/>
      <c r="AG32" s="669"/>
      <c r="AH32" s="669"/>
      <c r="AI32" s="669"/>
      <c r="AJ32" s="669"/>
      <c r="AK32" s="669"/>
      <c r="AL32" s="670" t="s">
        <v>130</v>
      </c>
      <c r="AM32" s="671"/>
      <c r="AN32" s="671"/>
      <c r="AO32" s="672"/>
      <c r="AP32" s="727"/>
      <c r="AQ32" s="728"/>
      <c r="AR32" s="728"/>
      <c r="AS32" s="728"/>
      <c r="AT32" s="732"/>
      <c r="AU32" s="362" t="s">
        <v>319</v>
      </c>
      <c r="AV32" s="362"/>
      <c r="AW32" s="362"/>
      <c r="AX32" s="662" t="s">
        <v>320</v>
      </c>
      <c r="AY32" s="663"/>
      <c r="AZ32" s="663"/>
      <c r="BA32" s="663"/>
      <c r="BB32" s="663"/>
      <c r="BC32" s="663"/>
      <c r="BD32" s="663"/>
      <c r="BE32" s="663"/>
      <c r="BF32" s="664"/>
      <c r="BG32" s="734">
        <v>99.4</v>
      </c>
      <c r="BH32" s="690"/>
      <c r="BI32" s="690"/>
      <c r="BJ32" s="690"/>
      <c r="BK32" s="690"/>
      <c r="BL32" s="690"/>
      <c r="BM32" s="671">
        <v>98.2</v>
      </c>
      <c r="BN32" s="722"/>
      <c r="BO32" s="722"/>
      <c r="BP32" s="722"/>
      <c r="BQ32" s="723"/>
      <c r="BR32" s="734">
        <v>99.3</v>
      </c>
      <c r="BS32" s="690"/>
      <c r="BT32" s="690"/>
      <c r="BU32" s="690"/>
      <c r="BV32" s="690"/>
      <c r="BW32" s="690"/>
      <c r="BX32" s="671">
        <v>98</v>
      </c>
      <c r="BY32" s="722"/>
      <c r="BZ32" s="722"/>
      <c r="CA32" s="722"/>
      <c r="CB32" s="723"/>
      <c r="CD32" s="718"/>
      <c r="CE32" s="719"/>
      <c r="CF32" s="680" t="s">
        <v>321</v>
      </c>
      <c r="CG32" s="681"/>
      <c r="CH32" s="681"/>
      <c r="CI32" s="681"/>
      <c r="CJ32" s="681"/>
      <c r="CK32" s="681"/>
      <c r="CL32" s="681"/>
      <c r="CM32" s="681"/>
      <c r="CN32" s="681"/>
      <c r="CO32" s="681"/>
      <c r="CP32" s="681"/>
      <c r="CQ32" s="682"/>
      <c r="CR32" s="665" t="s">
        <v>130</v>
      </c>
      <c r="CS32" s="666"/>
      <c r="CT32" s="666"/>
      <c r="CU32" s="666"/>
      <c r="CV32" s="666"/>
      <c r="CW32" s="666"/>
      <c r="CX32" s="666"/>
      <c r="CY32" s="667"/>
      <c r="CZ32" s="670" t="s">
        <v>130</v>
      </c>
      <c r="DA32" s="705"/>
      <c r="DB32" s="705"/>
      <c r="DC32" s="707"/>
      <c r="DD32" s="674" t="s">
        <v>130</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705"/>
      <c r="DY32" s="705"/>
      <c r="DZ32" s="705"/>
      <c r="EA32" s="705"/>
      <c r="EB32" s="705"/>
      <c r="EC32" s="706"/>
    </row>
    <row r="33" spans="2:133" ht="11.25" customHeight="1" x14ac:dyDescent="0.2">
      <c r="B33" s="701" t="s">
        <v>322</v>
      </c>
      <c r="C33" s="702"/>
      <c r="D33" s="702"/>
      <c r="E33" s="702"/>
      <c r="F33" s="702"/>
      <c r="G33" s="702"/>
      <c r="H33" s="702"/>
      <c r="I33" s="702"/>
      <c r="J33" s="702"/>
      <c r="K33" s="702"/>
      <c r="L33" s="702"/>
      <c r="M33" s="702"/>
      <c r="N33" s="702"/>
      <c r="O33" s="702"/>
      <c r="P33" s="702"/>
      <c r="Q33" s="703"/>
      <c r="R33" s="665" t="s">
        <v>130</v>
      </c>
      <c r="S33" s="666"/>
      <c r="T33" s="666"/>
      <c r="U33" s="666"/>
      <c r="V33" s="666"/>
      <c r="W33" s="666"/>
      <c r="X33" s="666"/>
      <c r="Y33" s="667"/>
      <c r="Z33" s="668" t="s">
        <v>130</v>
      </c>
      <c r="AA33" s="668"/>
      <c r="AB33" s="668"/>
      <c r="AC33" s="668"/>
      <c r="AD33" s="669" t="s">
        <v>130</v>
      </c>
      <c r="AE33" s="669"/>
      <c r="AF33" s="669"/>
      <c r="AG33" s="669"/>
      <c r="AH33" s="669"/>
      <c r="AI33" s="669"/>
      <c r="AJ33" s="669"/>
      <c r="AK33" s="669"/>
      <c r="AL33" s="670" t="s">
        <v>130</v>
      </c>
      <c r="AM33" s="671"/>
      <c r="AN33" s="671"/>
      <c r="AO33" s="672"/>
      <c r="AP33" s="729"/>
      <c r="AQ33" s="730"/>
      <c r="AR33" s="730"/>
      <c r="AS33" s="730"/>
      <c r="AT33" s="733"/>
      <c r="AU33" s="360"/>
      <c r="AV33" s="360"/>
      <c r="AW33" s="360"/>
      <c r="AX33" s="709" t="s">
        <v>323</v>
      </c>
      <c r="AY33" s="710"/>
      <c r="AZ33" s="710"/>
      <c r="BA33" s="710"/>
      <c r="BB33" s="710"/>
      <c r="BC33" s="710"/>
      <c r="BD33" s="710"/>
      <c r="BE33" s="710"/>
      <c r="BF33" s="711"/>
      <c r="BG33" s="735">
        <v>99.2</v>
      </c>
      <c r="BH33" s="736"/>
      <c r="BI33" s="736"/>
      <c r="BJ33" s="736"/>
      <c r="BK33" s="736"/>
      <c r="BL33" s="736"/>
      <c r="BM33" s="737">
        <v>96.9</v>
      </c>
      <c r="BN33" s="736"/>
      <c r="BO33" s="736"/>
      <c r="BP33" s="736"/>
      <c r="BQ33" s="738"/>
      <c r="BR33" s="735">
        <v>98.8</v>
      </c>
      <c r="BS33" s="736"/>
      <c r="BT33" s="736"/>
      <c r="BU33" s="736"/>
      <c r="BV33" s="736"/>
      <c r="BW33" s="736"/>
      <c r="BX33" s="737">
        <v>96.5</v>
      </c>
      <c r="BY33" s="736"/>
      <c r="BZ33" s="736"/>
      <c r="CA33" s="736"/>
      <c r="CB33" s="738"/>
      <c r="CD33" s="680" t="s">
        <v>324</v>
      </c>
      <c r="CE33" s="681"/>
      <c r="CF33" s="681"/>
      <c r="CG33" s="681"/>
      <c r="CH33" s="681"/>
      <c r="CI33" s="681"/>
      <c r="CJ33" s="681"/>
      <c r="CK33" s="681"/>
      <c r="CL33" s="681"/>
      <c r="CM33" s="681"/>
      <c r="CN33" s="681"/>
      <c r="CO33" s="681"/>
      <c r="CP33" s="681"/>
      <c r="CQ33" s="682"/>
      <c r="CR33" s="665">
        <v>16950072</v>
      </c>
      <c r="CS33" s="690"/>
      <c r="CT33" s="690"/>
      <c r="CU33" s="690"/>
      <c r="CV33" s="690"/>
      <c r="CW33" s="690"/>
      <c r="CX33" s="690"/>
      <c r="CY33" s="691"/>
      <c r="CZ33" s="670">
        <v>44.5</v>
      </c>
      <c r="DA33" s="705"/>
      <c r="DB33" s="705"/>
      <c r="DC33" s="707"/>
      <c r="DD33" s="674">
        <v>11910054</v>
      </c>
      <c r="DE33" s="690"/>
      <c r="DF33" s="690"/>
      <c r="DG33" s="690"/>
      <c r="DH33" s="690"/>
      <c r="DI33" s="690"/>
      <c r="DJ33" s="690"/>
      <c r="DK33" s="691"/>
      <c r="DL33" s="674">
        <v>8498474</v>
      </c>
      <c r="DM33" s="690"/>
      <c r="DN33" s="690"/>
      <c r="DO33" s="690"/>
      <c r="DP33" s="690"/>
      <c r="DQ33" s="690"/>
      <c r="DR33" s="690"/>
      <c r="DS33" s="690"/>
      <c r="DT33" s="690"/>
      <c r="DU33" s="690"/>
      <c r="DV33" s="691"/>
      <c r="DW33" s="670">
        <v>39.5</v>
      </c>
      <c r="DX33" s="705"/>
      <c r="DY33" s="705"/>
      <c r="DZ33" s="705"/>
      <c r="EA33" s="705"/>
      <c r="EB33" s="705"/>
      <c r="EC33" s="706"/>
    </row>
    <row r="34" spans="2:133" ht="11.25" customHeight="1" x14ac:dyDescent="0.2">
      <c r="B34" s="662" t="s">
        <v>325</v>
      </c>
      <c r="C34" s="663"/>
      <c r="D34" s="663"/>
      <c r="E34" s="663"/>
      <c r="F34" s="663"/>
      <c r="G34" s="663"/>
      <c r="H34" s="663"/>
      <c r="I34" s="663"/>
      <c r="J34" s="663"/>
      <c r="K34" s="663"/>
      <c r="L34" s="663"/>
      <c r="M34" s="663"/>
      <c r="N34" s="663"/>
      <c r="O34" s="663"/>
      <c r="P34" s="663"/>
      <c r="Q34" s="664"/>
      <c r="R34" s="665">
        <v>1930967</v>
      </c>
      <c r="S34" s="666"/>
      <c r="T34" s="666"/>
      <c r="U34" s="666"/>
      <c r="V34" s="666"/>
      <c r="W34" s="666"/>
      <c r="X34" s="666"/>
      <c r="Y34" s="667"/>
      <c r="Z34" s="668">
        <v>4.9000000000000004</v>
      </c>
      <c r="AA34" s="668"/>
      <c r="AB34" s="668"/>
      <c r="AC34" s="668"/>
      <c r="AD34" s="669" t="s">
        <v>130</v>
      </c>
      <c r="AE34" s="669"/>
      <c r="AF34" s="669"/>
      <c r="AG34" s="669"/>
      <c r="AH34" s="669"/>
      <c r="AI34" s="669"/>
      <c r="AJ34" s="669"/>
      <c r="AK34" s="669"/>
      <c r="AL34" s="670" t="s">
        <v>130</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326</v>
      </c>
      <c r="CE34" s="681"/>
      <c r="CF34" s="681"/>
      <c r="CG34" s="681"/>
      <c r="CH34" s="681"/>
      <c r="CI34" s="681"/>
      <c r="CJ34" s="681"/>
      <c r="CK34" s="681"/>
      <c r="CL34" s="681"/>
      <c r="CM34" s="681"/>
      <c r="CN34" s="681"/>
      <c r="CO34" s="681"/>
      <c r="CP34" s="681"/>
      <c r="CQ34" s="682"/>
      <c r="CR34" s="665">
        <v>5546976</v>
      </c>
      <c r="CS34" s="666"/>
      <c r="CT34" s="666"/>
      <c r="CU34" s="666"/>
      <c r="CV34" s="666"/>
      <c r="CW34" s="666"/>
      <c r="CX34" s="666"/>
      <c r="CY34" s="667"/>
      <c r="CZ34" s="670">
        <v>14.6</v>
      </c>
      <c r="DA34" s="705"/>
      <c r="DB34" s="705"/>
      <c r="DC34" s="707"/>
      <c r="DD34" s="674">
        <v>3619018</v>
      </c>
      <c r="DE34" s="666"/>
      <c r="DF34" s="666"/>
      <c r="DG34" s="666"/>
      <c r="DH34" s="666"/>
      <c r="DI34" s="666"/>
      <c r="DJ34" s="666"/>
      <c r="DK34" s="667"/>
      <c r="DL34" s="674">
        <v>2950561</v>
      </c>
      <c r="DM34" s="666"/>
      <c r="DN34" s="666"/>
      <c r="DO34" s="666"/>
      <c r="DP34" s="666"/>
      <c r="DQ34" s="666"/>
      <c r="DR34" s="666"/>
      <c r="DS34" s="666"/>
      <c r="DT34" s="666"/>
      <c r="DU34" s="666"/>
      <c r="DV34" s="667"/>
      <c r="DW34" s="670">
        <v>13.7</v>
      </c>
      <c r="DX34" s="705"/>
      <c r="DY34" s="705"/>
      <c r="DZ34" s="705"/>
      <c r="EA34" s="705"/>
      <c r="EB34" s="705"/>
      <c r="EC34" s="706"/>
    </row>
    <row r="35" spans="2:133" ht="11.25" customHeight="1" x14ac:dyDescent="0.2">
      <c r="B35" s="662" t="s">
        <v>327</v>
      </c>
      <c r="C35" s="663"/>
      <c r="D35" s="663"/>
      <c r="E35" s="663"/>
      <c r="F35" s="663"/>
      <c r="G35" s="663"/>
      <c r="H35" s="663"/>
      <c r="I35" s="663"/>
      <c r="J35" s="663"/>
      <c r="K35" s="663"/>
      <c r="L35" s="663"/>
      <c r="M35" s="663"/>
      <c r="N35" s="663"/>
      <c r="O35" s="663"/>
      <c r="P35" s="663"/>
      <c r="Q35" s="664"/>
      <c r="R35" s="665">
        <v>164134</v>
      </c>
      <c r="S35" s="666"/>
      <c r="T35" s="666"/>
      <c r="U35" s="666"/>
      <c r="V35" s="666"/>
      <c r="W35" s="666"/>
      <c r="X35" s="666"/>
      <c r="Y35" s="667"/>
      <c r="Z35" s="668">
        <v>0.4</v>
      </c>
      <c r="AA35" s="668"/>
      <c r="AB35" s="668"/>
      <c r="AC35" s="668"/>
      <c r="AD35" s="669" t="s">
        <v>130</v>
      </c>
      <c r="AE35" s="669"/>
      <c r="AF35" s="669"/>
      <c r="AG35" s="669"/>
      <c r="AH35" s="669"/>
      <c r="AI35" s="669"/>
      <c r="AJ35" s="669"/>
      <c r="AK35" s="669"/>
      <c r="AL35" s="670" t="s">
        <v>130</v>
      </c>
      <c r="AM35" s="671"/>
      <c r="AN35" s="671"/>
      <c r="AO35" s="672"/>
      <c r="AP35" s="218"/>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248387</v>
      </c>
      <c r="CS35" s="690"/>
      <c r="CT35" s="690"/>
      <c r="CU35" s="690"/>
      <c r="CV35" s="690"/>
      <c r="CW35" s="690"/>
      <c r="CX35" s="690"/>
      <c r="CY35" s="691"/>
      <c r="CZ35" s="670">
        <v>0.7</v>
      </c>
      <c r="DA35" s="705"/>
      <c r="DB35" s="705"/>
      <c r="DC35" s="707"/>
      <c r="DD35" s="674">
        <v>219640</v>
      </c>
      <c r="DE35" s="690"/>
      <c r="DF35" s="690"/>
      <c r="DG35" s="690"/>
      <c r="DH35" s="690"/>
      <c r="DI35" s="690"/>
      <c r="DJ35" s="690"/>
      <c r="DK35" s="691"/>
      <c r="DL35" s="674">
        <v>219640</v>
      </c>
      <c r="DM35" s="690"/>
      <c r="DN35" s="690"/>
      <c r="DO35" s="690"/>
      <c r="DP35" s="690"/>
      <c r="DQ35" s="690"/>
      <c r="DR35" s="690"/>
      <c r="DS35" s="690"/>
      <c r="DT35" s="690"/>
      <c r="DU35" s="690"/>
      <c r="DV35" s="691"/>
      <c r="DW35" s="670">
        <v>1</v>
      </c>
      <c r="DX35" s="705"/>
      <c r="DY35" s="705"/>
      <c r="DZ35" s="705"/>
      <c r="EA35" s="705"/>
      <c r="EB35" s="705"/>
      <c r="EC35" s="706"/>
    </row>
    <row r="36" spans="2:133" ht="11.25" customHeight="1" x14ac:dyDescent="0.2">
      <c r="B36" s="662" t="s">
        <v>331</v>
      </c>
      <c r="C36" s="663"/>
      <c r="D36" s="663"/>
      <c r="E36" s="663"/>
      <c r="F36" s="663"/>
      <c r="G36" s="663"/>
      <c r="H36" s="663"/>
      <c r="I36" s="663"/>
      <c r="J36" s="663"/>
      <c r="K36" s="663"/>
      <c r="L36" s="663"/>
      <c r="M36" s="663"/>
      <c r="N36" s="663"/>
      <c r="O36" s="663"/>
      <c r="P36" s="663"/>
      <c r="Q36" s="664"/>
      <c r="R36" s="665">
        <v>999667</v>
      </c>
      <c r="S36" s="666"/>
      <c r="T36" s="666"/>
      <c r="U36" s="666"/>
      <c r="V36" s="666"/>
      <c r="W36" s="666"/>
      <c r="X36" s="666"/>
      <c r="Y36" s="667"/>
      <c r="Z36" s="668">
        <v>2.5</v>
      </c>
      <c r="AA36" s="668"/>
      <c r="AB36" s="668"/>
      <c r="AC36" s="668"/>
      <c r="AD36" s="669" t="s">
        <v>130</v>
      </c>
      <c r="AE36" s="669"/>
      <c r="AF36" s="669"/>
      <c r="AG36" s="669"/>
      <c r="AH36" s="669"/>
      <c r="AI36" s="669"/>
      <c r="AJ36" s="669"/>
      <c r="AK36" s="669"/>
      <c r="AL36" s="670" t="s">
        <v>130</v>
      </c>
      <c r="AM36" s="671"/>
      <c r="AN36" s="671"/>
      <c r="AO36" s="672"/>
      <c r="AP36" s="218"/>
      <c r="AQ36" s="739" t="s">
        <v>332</v>
      </c>
      <c r="AR36" s="740"/>
      <c r="AS36" s="740"/>
      <c r="AT36" s="740"/>
      <c r="AU36" s="740"/>
      <c r="AV36" s="740"/>
      <c r="AW36" s="740"/>
      <c r="AX36" s="740"/>
      <c r="AY36" s="741"/>
      <c r="AZ36" s="654">
        <v>5475135</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309321</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4081201</v>
      </c>
      <c r="CS36" s="666"/>
      <c r="CT36" s="666"/>
      <c r="CU36" s="666"/>
      <c r="CV36" s="666"/>
      <c r="CW36" s="666"/>
      <c r="CX36" s="666"/>
      <c r="CY36" s="667"/>
      <c r="CZ36" s="670">
        <v>10.7</v>
      </c>
      <c r="DA36" s="705"/>
      <c r="DB36" s="705"/>
      <c r="DC36" s="707"/>
      <c r="DD36" s="674">
        <v>3391402</v>
      </c>
      <c r="DE36" s="666"/>
      <c r="DF36" s="666"/>
      <c r="DG36" s="666"/>
      <c r="DH36" s="666"/>
      <c r="DI36" s="666"/>
      <c r="DJ36" s="666"/>
      <c r="DK36" s="667"/>
      <c r="DL36" s="674">
        <v>2815694</v>
      </c>
      <c r="DM36" s="666"/>
      <c r="DN36" s="666"/>
      <c r="DO36" s="666"/>
      <c r="DP36" s="666"/>
      <c r="DQ36" s="666"/>
      <c r="DR36" s="666"/>
      <c r="DS36" s="666"/>
      <c r="DT36" s="666"/>
      <c r="DU36" s="666"/>
      <c r="DV36" s="667"/>
      <c r="DW36" s="670">
        <v>13.1</v>
      </c>
      <c r="DX36" s="705"/>
      <c r="DY36" s="705"/>
      <c r="DZ36" s="705"/>
      <c r="EA36" s="705"/>
      <c r="EB36" s="705"/>
      <c r="EC36" s="706"/>
    </row>
    <row r="37" spans="2:133" ht="11.25" customHeight="1" x14ac:dyDescent="0.2">
      <c r="B37" s="662" t="s">
        <v>335</v>
      </c>
      <c r="C37" s="663"/>
      <c r="D37" s="663"/>
      <c r="E37" s="663"/>
      <c r="F37" s="663"/>
      <c r="G37" s="663"/>
      <c r="H37" s="663"/>
      <c r="I37" s="663"/>
      <c r="J37" s="663"/>
      <c r="K37" s="663"/>
      <c r="L37" s="663"/>
      <c r="M37" s="663"/>
      <c r="N37" s="663"/>
      <c r="O37" s="663"/>
      <c r="P37" s="663"/>
      <c r="Q37" s="664"/>
      <c r="R37" s="665">
        <v>2102674</v>
      </c>
      <c r="S37" s="666"/>
      <c r="T37" s="666"/>
      <c r="U37" s="666"/>
      <c r="V37" s="666"/>
      <c r="W37" s="666"/>
      <c r="X37" s="666"/>
      <c r="Y37" s="667"/>
      <c r="Z37" s="668">
        <v>5.3</v>
      </c>
      <c r="AA37" s="668"/>
      <c r="AB37" s="668"/>
      <c r="AC37" s="668"/>
      <c r="AD37" s="669" t="s">
        <v>130</v>
      </c>
      <c r="AE37" s="669"/>
      <c r="AF37" s="669"/>
      <c r="AG37" s="669"/>
      <c r="AH37" s="669"/>
      <c r="AI37" s="669"/>
      <c r="AJ37" s="669"/>
      <c r="AK37" s="669"/>
      <c r="AL37" s="670" t="s">
        <v>130</v>
      </c>
      <c r="AM37" s="671"/>
      <c r="AN37" s="671"/>
      <c r="AO37" s="672"/>
      <c r="AQ37" s="743" t="s">
        <v>336</v>
      </c>
      <c r="AR37" s="744"/>
      <c r="AS37" s="744"/>
      <c r="AT37" s="744"/>
      <c r="AU37" s="744"/>
      <c r="AV37" s="744"/>
      <c r="AW37" s="744"/>
      <c r="AX37" s="744"/>
      <c r="AY37" s="745"/>
      <c r="AZ37" s="665">
        <v>2104113</v>
      </c>
      <c r="BA37" s="666"/>
      <c r="BB37" s="666"/>
      <c r="BC37" s="666"/>
      <c r="BD37" s="690"/>
      <c r="BE37" s="690"/>
      <c r="BF37" s="723"/>
      <c r="BG37" s="680" t="s">
        <v>337</v>
      </c>
      <c r="BH37" s="681"/>
      <c r="BI37" s="681"/>
      <c r="BJ37" s="681"/>
      <c r="BK37" s="681"/>
      <c r="BL37" s="681"/>
      <c r="BM37" s="681"/>
      <c r="BN37" s="681"/>
      <c r="BO37" s="681"/>
      <c r="BP37" s="681"/>
      <c r="BQ37" s="681"/>
      <c r="BR37" s="681"/>
      <c r="BS37" s="681"/>
      <c r="BT37" s="681"/>
      <c r="BU37" s="682"/>
      <c r="BV37" s="665">
        <v>226016</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1419051</v>
      </c>
      <c r="CS37" s="690"/>
      <c r="CT37" s="690"/>
      <c r="CU37" s="690"/>
      <c r="CV37" s="690"/>
      <c r="CW37" s="690"/>
      <c r="CX37" s="690"/>
      <c r="CY37" s="691"/>
      <c r="CZ37" s="670">
        <v>3.7</v>
      </c>
      <c r="DA37" s="705"/>
      <c r="DB37" s="705"/>
      <c r="DC37" s="707"/>
      <c r="DD37" s="674">
        <v>1408336</v>
      </c>
      <c r="DE37" s="690"/>
      <c r="DF37" s="690"/>
      <c r="DG37" s="690"/>
      <c r="DH37" s="690"/>
      <c r="DI37" s="690"/>
      <c r="DJ37" s="690"/>
      <c r="DK37" s="691"/>
      <c r="DL37" s="674">
        <v>1393506</v>
      </c>
      <c r="DM37" s="690"/>
      <c r="DN37" s="690"/>
      <c r="DO37" s="690"/>
      <c r="DP37" s="690"/>
      <c r="DQ37" s="690"/>
      <c r="DR37" s="690"/>
      <c r="DS37" s="690"/>
      <c r="DT37" s="690"/>
      <c r="DU37" s="690"/>
      <c r="DV37" s="691"/>
      <c r="DW37" s="670">
        <v>6.5</v>
      </c>
      <c r="DX37" s="705"/>
      <c r="DY37" s="705"/>
      <c r="DZ37" s="705"/>
      <c r="EA37" s="705"/>
      <c r="EB37" s="705"/>
      <c r="EC37" s="706"/>
    </row>
    <row r="38" spans="2:133" ht="11.25" customHeight="1" x14ac:dyDescent="0.2">
      <c r="B38" s="662" t="s">
        <v>339</v>
      </c>
      <c r="C38" s="663"/>
      <c r="D38" s="663"/>
      <c r="E38" s="663"/>
      <c r="F38" s="663"/>
      <c r="G38" s="663"/>
      <c r="H38" s="663"/>
      <c r="I38" s="663"/>
      <c r="J38" s="663"/>
      <c r="K38" s="663"/>
      <c r="L38" s="663"/>
      <c r="M38" s="663"/>
      <c r="N38" s="663"/>
      <c r="O38" s="663"/>
      <c r="P38" s="663"/>
      <c r="Q38" s="664"/>
      <c r="R38" s="665">
        <v>1446157</v>
      </c>
      <c r="S38" s="666"/>
      <c r="T38" s="666"/>
      <c r="U38" s="666"/>
      <c r="V38" s="666"/>
      <c r="W38" s="666"/>
      <c r="X38" s="666"/>
      <c r="Y38" s="667"/>
      <c r="Z38" s="668">
        <v>3.7</v>
      </c>
      <c r="AA38" s="668"/>
      <c r="AB38" s="668"/>
      <c r="AC38" s="668"/>
      <c r="AD38" s="669" t="s">
        <v>130</v>
      </c>
      <c r="AE38" s="669"/>
      <c r="AF38" s="669"/>
      <c r="AG38" s="669"/>
      <c r="AH38" s="669"/>
      <c r="AI38" s="669"/>
      <c r="AJ38" s="669"/>
      <c r="AK38" s="669"/>
      <c r="AL38" s="670" t="s">
        <v>130</v>
      </c>
      <c r="AM38" s="671"/>
      <c r="AN38" s="671"/>
      <c r="AO38" s="672"/>
      <c r="AQ38" s="743" t="s">
        <v>340</v>
      </c>
      <c r="AR38" s="744"/>
      <c r="AS38" s="744"/>
      <c r="AT38" s="744"/>
      <c r="AU38" s="744"/>
      <c r="AV38" s="744"/>
      <c r="AW38" s="744"/>
      <c r="AX38" s="744"/>
      <c r="AY38" s="745"/>
      <c r="AZ38" s="665">
        <v>226937</v>
      </c>
      <c r="BA38" s="666"/>
      <c r="BB38" s="666"/>
      <c r="BC38" s="666"/>
      <c r="BD38" s="690"/>
      <c r="BE38" s="690"/>
      <c r="BF38" s="723"/>
      <c r="BG38" s="680" t="s">
        <v>341</v>
      </c>
      <c r="BH38" s="681"/>
      <c r="BI38" s="681"/>
      <c r="BJ38" s="681"/>
      <c r="BK38" s="681"/>
      <c r="BL38" s="681"/>
      <c r="BM38" s="681"/>
      <c r="BN38" s="681"/>
      <c r="BO38" s="681"/>
      <c r="BP38" s="681"/>
      <c r="BQ38" s="681"/>
      <c r="BR38" s="681"/>
      <c r="BS38" s="681"/>
      <c r="BT38" s="681"/>
      <c r="BU38" s="682"/>
      <c r="BV38" s="665">
        <v>8530</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3337184</v>
      </c>
      <c r="CS38" s="666"/>
      <c r="CT38" s="666"/>
      <c r="CU38" s="666"/>
      <c r="CV38" s="666"/>
      <c r="CW38" s="666"/>
      <c r="CX38" s="666"/>
      <c r="CY38" s="667"/>
      <c r="CZ38" s="670">
        <v>8.8000000000000007</v>
      </c>
      <c r="DA38" s="705"/>
      <c r="DB38" s="705"/>
      <c r="DC38" s="707"/>
      <c r="DD38" s="674">
        <v>2753288</v>
      </c>
      <c r="DE38" s="666"/>
      <c r="DF38" s="666"/>
      <c r="DG38" s="666"/>
      <c r="DH38" s="666"/>
      <c r="DI38" s="666"/>
      <c r="DJ38" s="666"/>
      <c r="DK38" s="667"/>
      <c r="DL38" s="674">
        <v>2511829</v>
      </c>
      <c r="DM38" s="666"/>
      <c r="DN38" s="666"/>
      <c r="DO38" s="666"/>
      <c r="DP38" s="666"/>
      <c r="DQ38" s="666"/>
      <c r="DR38" s="666"/>
      <c r="DS38" s="666"/>
      <c r="DT38" s="666"/>
      <c r="DU38" s="666"/>
      <c r="DV38" s="667"/>
      <c r="DW38" s="670">
        <v>11.7</v>
      </c>
      <c r="DX38" s="705"/>
      <c r="DY38" s="705"/>
      <c r="DZ38" s="705"/>
      <c r="EA38" s="705"/>
      <c r="EB38" s="705"/>
      <c r="EC38" s="706"/>
    </row>
    <row r="39" spans="2:133" ht="11.25" customHeight="1" x14ac:dyDescent="0.2">
      <c r="B39" s="662" t="s">
        <v>343</v>
      </c>
      <c r="C39" s="663"/>
      <c r="D39" s="663"/>
      <c r="E39" s="663"/>
      <c r="F39" s="663"/>
      <c r="G39" s="663"/>
      <c r="H39" s="663"/>
      <c r="I39" s="663"/>
      <c r="J39" s="663"/>
      <c r="K39" s="663"/>
      <c r="L39" s="663"/>
      <c r="M39" s="663"/>
      <c r="N39" s="663"/>
      <c r="O39" s="663"/>
      <c r="P39" s="663"/>
      <c r="Q39" s="664"/>
      <c r="R39" s="665">
        <v>524158</v>
      </c>
      <c r="S39" s="666"/>
      <c r="T39" s="666"/>
      <c r="U39" s="666"/>
      <c r="V39" s="666"/>
      <c r="W39" s="666"/>
      <c r="X39" s="666"/>
      <c r="Y39" s="667"/>
      <c r="Z39" s="668">
        <v>1.3</v>
      </c>
      <c r="AA39" s="668"/>
      <c r="AB39" s="668"/>
      <c r="AC39" s="668"/>
      <c r="AD39" s="669">
        <v>1443</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v>22933</v>
      </c>
      <c r="BA39" s="666"/>
      <c r="BB39" s="666"/>
      <c r="BC39" s="666"/>
      <c r="BD39" s="690"/>
      <c r="BE39" s="690"/>
      <c r="BF39" s="723"/>
      <c r="BG39" s="680" t="s">
        <v>345</v>
      </c>
      <c r="BH39" s="681"/>
      <c r="BI39" s="681"/>
      <c r="BJ39" s="681"/>
      <c r="BK39" s="681"/>
      <c r="BL39" s="681"/>
      <c r="BM39" s="681"/>
      <c r="BN39" s="681"/>
      <c r="BO39" s="681"/>
      <c r="BP39" s="681"/>
      <c r="BQ39" s="681"/>
      <c r="BR39" s="681"/>
      <c r="BS39" s="681"/>
      <c r="BT39" s="681"/>
      <c r="BU39" s="682"/>
      <c r="BV39" s="665">
        <v>13201</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2442374</v>
      </c>
      <c r="CS39" s="690"/>
      <c r="CT39" s="690"/>
      <c r="CU39" s="690"/>
      <c r="CV39" s="690"/>
      <c r="CW39" s="690"/>
      <c r="CX39" s="690"/>
      <c r="CY39" s="691"/>
      <c r="CZ39" s="670">
        <v>6.4</v>
      </c>
      <c r="DA39" s="705"/>
      <c r="DB39" s="705"/>
      <c r="DC39" s="707"/>
      <c r="DD39" s="674">
        <v>1605956</v>
      </c>
      <c r="DE39" s="690"/>
      <c r="DF39" s="690"/>
      <c r="DG39" s="690"/>
      <c r="DH39" s="690"/>
      <c r="DI39" s="690"/>
      <c r="DJ39" s="690"/>
      <c r="DK39" s="691"/>
      <c r="DL39" s="674" t="s">
        <v>130</v>
      </c>
      <c r="DM39" s="690"/>
      <c r="DN39" s="690"/>
      <c r="DO39" s="690"/>
      <c r="DP39" s="690"/>
      <c r="DQ39" s="690"/>
      <c r="DR39" s="690"/>
      <c r="DS39" s="690"/>
      <c r="DT39" s="690"/>
      <c r="DU39" s="690"/>
      <c r="DV39" s="691"/>
      <c r="DW39" s="670" t="s">
        <v>130</v>
      </c>
      <c r="DX39" s="705"/>
      <c r="DY39" s="705"/>
      <c r="DZ39" s="705"/>
      <c r="EA39" s="705"/>
      <c r="EB39" s="705"/>
      <c r="EC39" s="706"/>
    </row>
    <row r="40" spans="2:133" ht="11.25" customHeight="1" x14ac:dyDescent="0.2">
      <c r="B40" s="662" t="s">
        <v>347</v>
      </c>
      <c r="C40" s="663"/>
      <c r="D40" s="663"/>
      <c r="E40" s="663"/>
      <c r="F40" s="663"/>
      <c r="G40" s="663"/>
      <c r="H40" s="663"/>
      <c r="I40" s="663"/>
      <c r="J40" s="663"/>
      <c r="K40" s="663"/>
      <c r="L40" s="663"/>
      <c r="M40" s="663"/>
      <c r="N40" s="663"/>
      <c r="O40" s="663"/>
      <c r="P40" s="663"/>
      <c r="Q40" s="664"/>
      <c r="R40" s="665">
        <v>3525100</v>
      </c>
      <c r="S40" s="666"/>
      <c r="T40" s="666"/>
      <c r="U40" s="666"/>
      <c r="V40" s="666"/>
      <c r="W40" s="666"/>
      <c r="X40" s="666"/>
      <c r="Y40" s="667"/>
      <c r="Z40" s="668">
        <v>9</v>
      </c>
      <c r="AA40" s="668"/>
      <c r="AB40" s="668"/>
      <c r="AC40" s="668"/>
      <c r="AD40" s="669" t="s">
        <v>130</v>
      </c>
      <c r="AE40" s="669"/>
      <c r="AF40" s="669"/>
      <c r="AG40" s="669"/>
      <c r="AH40" s="669"/>
      <c r="AI40" s="669"/>
      <c r="AJ40" s="669"/>
      <c r="AK40" s="669"/>
      <c r="AL40" s="670" t="s">
        <v>130</v>
      </c>
      <c r="AM40" s="671"/>
      <c r="AN40" s="671"/>
      <c r="AO40" s="672"/>
      <c r="AQ40" s="743" t="s">
        <v>348</v>
      </c>
      <c r="AR40" s="744"/>
      <c r="AS40" s="744"/>
      <c r="AT40" s="744"/>
      <c r="AU40" s="744"/>
      <c r="AV40" s="744"/>
      <c r="AW40" s="744"/>
      <c r="AX40" s="744"/>
      <c r="AY40" s="745"/>
      <c r="AZ40" s="665">
        <v>19545</v>
      </c>
      <c r="BA40" s="666"/>
      <c r="BB40" s="666"/>
      <c r="BC40" s="666"/>
      <c r="BD40" s="690"/>
      <c r="BE40" s="690"/>
      <c r="BF40" s="723"/>
      <c r="BG40" s="746" t="s">
        <v>349</v>
      </c>
      <c r="BH40" s="747"/>
      <c r="BI40" s="747"/>
      <c r="BJ40" s="747"/>
      <c r="BK40" s="747"/>
      <c r="BL40" s="364"/>
      <c r="BM40" s="681" t="s">
        <v>350</v>
      </c>
      <c r="BN40" s="681"/>
      <c r="BO40" s="681"/>
      <c r="BP40" s="681"/>
      <c r="BQ40" s="681"/>
      <c r="BR40" s="681"/>
      <c r="BS40" s="681"/>
      <c r="BT40" s="681"/>
      <c r="BU40" s="682"/>
      <c r="BV40" s="665">
        <v>102</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1293950</v>
      </c>
      <c r="CS40" s="666"/>
      <c r="CT40" s="666"/>
      <c r="CU40" s="666"/>
      <c r="CV40" s="666"/>
      <c r="CW40" s="666"/>
      <c r="CX40" s="666"/>
      <c r="CY40" s="667"/>
      <c r="CZ40" s="670">
        <v>3.4</v>
      </c>
      <c r="DA40" s="705"/>
      <c r="DB40" s="705"/>
      <c r="DC40" s="707"/>
      <c r="DD40" s="674">
        <v>320750</v>
      </c>
      <c r="DE40" s="666"/>
      <c r="DF40" s="666"/>
      <c r="DG40" s="666"/>
      <c r="DH40" s="666"/>
      <c r="DI40" s="666"/>
      <c r="DJ40" s="666"/>
      <c r="DK40" s="667"/>
      <c r="DL40" s="674">
        <v>750</v>
      </c>
      <c r="DM40" s="666"/>
      <c r="DN40" s="666"/>
      <c r="DO40" s="666"/>
      <c r="DP40" s="666"/>
      <c r="DQ40" s="666"/>
      <c r="DR40" s="666"/>
      <c r="DS40" s="666"/>
      <c r="DT40" s="666"/>
      <c r="DU40" s="666"/>
      <c r="DV40" s="667"/>
      <c r="DW40" s="670">
        <v>0</v>
      </c>
      <c r="DX40" s="705"/>
      <c r="DY40" s="705"/>
      <c r="DZ40" s="705"/>
      <c r="EA40" s="705"/>
      <c r="EB40" s="705"/>
      <c r="EC40" s="706"/>
    </row>
    <row r="41" spans="2:133" ht="11.25" customHeight="1" x14ac:dyDescent="0.2">
      <c r="B41" s="662" t="s">
        <v>352</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353</v>
      </c>
      <c r="AR41" s="744"/>
      <c r="AS41" s="744"/>
      <c r="AT41" s="744"/>
      <c r="AU41" s="744"/>
      <c r="AV41" s="744"/>
      <c r="AW41" s="744"/>
      <c r="AX41" s="744"/>
      <c r="AY41" s="745"/>
      <c r="AZ41" s="665">
        <v>722451</v>
      </c>
      <c r="BA41" s="666"/>
      <c r="BB41" s="666"/>
      <c r="BC41" s="666"/>
      <c r="BD41" s="690"/>
      <c r="BE41" s="690"/>
      <c r="BF41" s="723"/>
      <c r="BG41" s="746"/>
      <c r="BH41" s="747"/>
      <c r="BI41" s="747"/>
      <c r="BJ41" s="747"/>
      <c r="BK41" s="747"/>
      <c r="BL41" s="364"/>
      <c r="BM41" s="681" t="s">
        <v>354</v>
      </c>
      <c r="BN41" s="681"/>
      <c r="BO41" s="681"/>
      <c r="BP41" s="681"/>
      <c r="BQ41" s="681"/>
      <c r="BR41" s="681"/>
      <c r="BS41" s="681"/>
      <c r="BT41" s="681"/>
      <c r="BU41" s="682"/>
      <c r="BV41" s="665" t="s">
        <v>130</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130</v>
      </c>
      <c r="CS41" s="690"/>
      <c r="CT41" s="690"/>
      <c r="CU41" s="690"/>
      <c r="CV41" s="690"/>
      <c r="CW41" s="690"/>
      <c r="CX41" s="690"/>
      <c r="CY41" s="691"/>
      <c r="CZ41" s="670" t="s">
        <v>130</v>
      </c>
      <c r="DA41" s="705"/>
      <c r="DB41" s="705"/>
      <c r="DC41" s="707"/>
      <c r="DD41" s="674" t="s">
        <v>130</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356</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0" t="s">
        <v>357</v>
      </c>
      <c r="AR42" s="751"/>
      <c r="AS42" s="751"/>
      <c r="AT42" s="751"/>
      <c r="AU42" s="751"/>
      <c r="AV42" s="751"/>
      <c r="AW42" s="751"/>
      <c r="AX42" s="751"/>
      <c r="AY42" s="752"/>
      <c r="AZ42" s="759">
        <v>2379156</v>
      </c>
      <c r="BA42" s="760"/>
      <c r="BB42" s="760"/>
      <c r="BC42" s="760"/>
      <c r="BD42" s="736"/>
      <c r="BE42" s="736"/>
      <c r="BF42" s="738"/>
      <c r="BG42" s="748"/>
      <c r="BH42" s="749"/>
      <c r="BI42" s="749"/>
      <c r="BJ42" s="749"/>
      <c r="BK42" s="749"/>
      <c r="BL42" s="365"/>
      <c r="BM42" s="693" t="s">
        <v>358</v>
      </c>
      <c r="BN42" s="693"/>
      <c r="BO42" s="693"/>
      <c r="BP42" s="693"/>
      <c r="BQ42" s="693"/>
      <c r="BR42" s="693"/>
      <c r="BS42" s="693"/>
      <c r="BT42" s="693"/>
      <c r="BU42" s="694"/>
      <c r="BV42" s="759">
        <v>423</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4372348</v>
      </c>
      <c r="CS42" s="690"/>
      <c r="CT42" s="690"/>
      <c r="CU42" s="690"/>
      <c r="CV42" s="690"/>
      <c r="CW42" s="690"/>
      <c r="CX42" s="690"/>
      <c r="CY42" s="691"/>
      <c r="CZ42" s="670">
        <v>11.5</v>
      </c>
      <c r="DA42" s="705"/>
      <c r="DB42" s="705"/>
      <c r="DC42" s="707"/>
      <c r="DD42" s="674">
        <v>1318428</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360</v>
      </c>
      <c r="C43" s="663"/>
      <c r="D43" s="663"/>
      <c r="E43" s="663"/>
      <c r="F43" s="663"/>
      <c r="G43" s="663"/>
      <c r="H43" s="663"/>
      <c r="I43" s="663"/>
      <c r="J43" s="663"/>
      <c r="K43" s="663"/>
      <c r="L43" s="663"/>
      <c r="M43" s="663"/>
      <c r="N43" s="663"/>
      <c r="O43" s="663"/>
      <c r="P43" s="663"/>
      <c r="Q43" s="664"/>
      <c r="R43" s="665">
        <v>801500</v>
      </c>
      <c r="S43" s="666"/>
      <c r="T43" s="666"/>
      <c r="U43" s="666"/>
      <c r="V43" s="666"/>
      <c r="W43" s="666"/>
      <c r="X43" s="666"/>
      <c r="Y43" s="667"/>
      <c r="Z43" s="668">
        <v>2</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t="s">
        <v>130</v>
      </c>
      <c r="CS43" s="690"/>
      <c r="CT43" s="690"/>
      <c r="CU43" s="690"/>
      <c r="CV43" s="690"/>
      <c r="CW43" s="690"/>
      <c r="CX43" s="690"/>
      <c r="CY43" s="691"/>
      <c r="CZ43" s="670" t="s">
        <v>130</v>
      </c>
      <c r="DA43" s="705"/>
      <c r="DB43" s="705"/>
      <c r="DC43" s="707"/>
      <c r="DD43" s="674" t="s">
        <v>130</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362</v>
      </c>
      <c r="C44" s="710"/>
      <c r="D44" s="710"/>
      <c r="E44" s="710"/>
      <c r="F44" s="710"/>
      <c r="G44" s="710"/>
      <c r="H44" s="710"/>
      <c r="I44" s="710"/>
      <c r="J44" s="710"/>
      <c r="K44" s="710"/>
      <c r="L44" s="710"/>
      <c r="M44" s="710"/>
      <c r="N44" s="710"/>
      <c r="O44" s="710"/>
      <c r="P44" s="710"/>
      <c r="Q44" s="711"/>
      <c r="R44" s="759">
        <v>39335313</v>
      </c>
      <c r="S44" s="760"/>
      <c r="T44" s="760"/>
      <c r="U44" s="760"/>
      <c r="V44" s="760"/>
      <c r="W44" s="760"/>
      <c r="X44" s="760"/>
      <c r="Y44" s="761"/>
      <c r="Z44" s="762">
        <v>100</v>
      </c>
      <c r="AA44" s="762"/>
      <c r="AB44" s="762"/>
      <c r="AC44" s="762"/>
      <c r="AD44" s="763">
        <v>20739643</v>
      </c>
      <c r="AE44" s="763"/>
      <c r="AF44" s="763"/>
      <c r="AG44" s="763"/>
      <c r="AH44" s="763"/>
      <c r="AI44" s="763"/>
      <c r="AJ44" s="763"/>
      <c r="AK44" s="763"/>
      <c r="AL44" s="764">
        <v>100</v>
      </c>
      <c r="AM44" s="737"/>
      <c r="AN44" s="737"/>
      <c r="AO44" s="765"/>
      <c r="CD44" s="766" t="s">
        <v>309</v>
      </c>
      <c r="CE44" s="767"/>
      <c r="CF44" s="662" t="s">
        <v>363</v>
      </c>
      <c r="CG44" s="663"/>
      <c r="CH44" s="663"/>
      <c r="CI44" s="663"/>
      <c r="CJ44" s="663"/>
      <c r="CK44" s="663"/>
      <c r="CL44" s="663"/>
      <c r="CM44" s="663"/>
      <c r="CN44" s="663"/>
      <c r="CO44" s="663"/>
      <c r="CP44" s="663"/>
      <c r="CQ44" s="664"/>
      <c r="CR44" s="665">
        <v>4372348</v>
      </c>
      <c r="CS44" s="666"/>
      <c r="CT44" s="666"/>
      <c r="CU44" s="666"/>
      <c r="CV44" s="666"/>
      <c r="CW44" s="666"/>
      <c r="CX44" s="666"/>
      <c r="CY44" s="667"/>
      <c r="CZ44" s="670">
        <v>11.5</v>
      </c>
      <c r="DA44" s="671"/>
      <c r="DB44" s="671"/>
      <c r="DC44" s="683"/>
      <c r="DD44" s="674">
        <v>1318428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364</v>
      </c>
      <c r="CG45" s="663"/>
      <c r="CH45" s="663"/>
      <c r="CI45" s="663"/>
      <c r="CJ45" s="663"/>
      <c r="CK45" s="663"/>
      <c r="CL45" s="663"/>
      <c r="CM45" s="663"/>
      <c r="CN45" s="663"/>
      <c r="CO45" s="663"/>
      <c r="CP45" s="663"/>
      <c r="CQ45" s="664"/>
      <c r="CR45" s="665">
        <v>1219408</v>
      </c>
      <c r="CS45" s="690"/>
      <c r="CT45" s="690"/>
      <c r="CU45" s="690"/>
      <c r="CV45" s="690"/>
      <c r="CW45" s="690"/>
      <c r="CX45" s="690"/>
      <c r="CY45" s="691"/>
      <c r="CZ45" s="670">
        <v>3.2</v>
      </c>
      <c r="DA45" s="705"/>
      <c r="DB45" s="705"/>
      <c r="DC45" s="707"/>
      <c r="DD45" s="674">
        <v>74600</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366</v>
      </c>
      <c r="CG46" s="663"/>
      <c r="CH46" s="663"/>
      <c r="CI46" s="663"/>
      <c r="CJ46" s="663"/>
      <c r="CK46" s="663"/>
      <c r="CL46" s="663"/>
      <c r="CM46" s="663"/>
      <c r="CN46" s="663"/>
      <c r="CO46" s="663"/>
      <c r="CP46" s="663"/>
      <c r="CQ46" s="664"/>
      <c r="CR46" s="665">
        <v>2940070</v>
      </c>
      <c r="CS46" s="666"/>
      <c r="CT46" s="666"/>
      <c r="CU46" s="666"/>
      <c r="CV46" s="666"/>
      <c r="CW46" s="666"/>
      <c r="CX46" s="666"/>
      <c r="CY46" s="667"/>
      <c r="CZ46" s="670">
        <v>7.7</v>
      </c>
      <c r="DA46" s="671"/>
      <c r="DB46" s="671"/>
      <c r="DC46" s="683"/>
      <c r="DD46" s="674">
        <v>1124393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130</v>
      </c>
      <c r="CS47" s="690"/>
      <c r="CT47" s="690"/>
      <c r="CU47" s="690"/>
      <c r="CV47" s="690"/>
      <c r="CW47" s="690"/>
      <c r="CX47" s="690"/>
      <c r="CY47" s="691"/>
      <c r="CZ47" s="670" t="s">
        <v>130</v>
      </c>
      <c r="DA47" s="705"/>
      <c r="DB47" s="705"/>
      <c r="DC47" s="707"/>
      <c r="DD47" s="674" t="s">
        <v>130</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371</v>
      </c>
      <c r="CE49" s="710"/>
      <c r="CF49" s="710"/>
      <c r="CG49" s="710"/>
      <c r="CH49" s="710"/>
      <c r="CI49" s="710"/>
      <c r="CJ49" s="710"/>
      <c r="CK49" s="710"/>
      <c r="CL49" s="710"/>
      <c r="CM49" s="710"/>
      <c r="CN49" s="710"/>
      <c r="CO49" s="710"/>
      <c r="CP49" s="710"/>
      <c r="CQ49" s="711"/>
      <c r="CR49" s="759">
        <v>38106681</v>
      </c>
      <c r="CS49" s="736"/>
      <c r="CT49" s="736"/>
      <c r="CU49" s="736"/>
      <c r="CV49" s="736"/>
      <c r="CW49" s="736"/>
      <c r="CX49" s="736"/>
      <c r="CY49" s="773"/>
      <c r="CZ49" s="764">
        <v>100</v>
      </c>
      <c r="DA49" s="774"/>
      <c r="DB49" s="774"/>
      <c r="DC49" s="775"/>
      <c r="DD49" s="776">
        <v>25326858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DE83"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394</v>
      </c>
      <c r="C7" s="814"/>
      <c r="D7" s="814"/>
      <c r="E7" s="814"/>
      <c r="F7" s="814"/>
      <c r="G7" s="814"/>
      <c r="H7" s="814"/>
      <c r="I7" s="814"/>
      <c r="J7" s="814"/>
      <c r="K7" s="814"/>
      <c r="L7" s="814"/>
      <c r="M7" s="814"/>
      <c r="N7" s="814"/>
      <c r="O7" s="814"/>
      <c r="P7" s="815"/>
      <c r="Q7" s="816">
        <v>39341</v>
      </c>
      <c r="R7" s="817"/>
      <c r="S7" s="817"/>
      <c r="T7" s="817"/>
      <c r="U7" s="817"/>
      <c r="V7" s="817">
        <v>38112</v>
      </c>
      <c r="W7" s="817"/>
      <c r="X7" s="817"/>
      <c r="Y7" s="817"/>
      <c r="Z7" s="817"/>
      <c r="AA7" s="817">
        <v>1229</v>
      </c>
      <c r="AB7" s="817"/>
      <c r="AC7" s="817"/>
      <c r="AD7" s="817"/>
      <c r="AE7" s="818"/>
      <c r="AF7" s="819">
        <v>923</v>
      </c>
      <c r="AG7" s="820"/>
      <c r="AH7" s="820"/>
      <c r="AI7" s="820"/>
      <c r="AJ7" s="821"/>
      <c r="AK7" s="822">
        <v>2103</v>
      </c>
      <c r="AL7" s="823"/>
      <c r="AM7" s="823"/>
      <c r="AN7" s="823"/>
      <c r="AO7" s="823"/>
      <c r="AP7" s="823">
        <v>34167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612</v>
      </c>
      <c r="BS7" s="810" t="s">
        <v>602</v>
      </c>
      <c r="BT7" s="811"/>
      <c r="BU7" s="811"/>
      <c r="BV7" s="811"/>
      <c r="BW7" s="811"/>
      <c r="BX7" s="811"/>
      <c r="BY7" s="811"/>
      <c r="BZ7" s="811"/>
      <c r="CA7" s="811"/>
      <c r="CB7" s="811"/>
      <c r="CC7" s="811"/>
      <c r="CD7" s="811"/>
      <c r="CE7" s="811"/>
      <c r="CF7" s="811"/>
      <c r="CG7" s="826"/>
      <c r="CH7" s="807">
        <v>3</v>
      </c>
      <c r="CI7" s="808"/>
      <c r="CJ7" s="808"/>
      <c r="CK7" s="808"/>
      <c r="CL7" s="809"/>
      <c r="CM7" s="807">
        <v>-388</v>
      </c>
      <c r="CN7" s="808"/>
      <c r="CO7" s="808"/>
      <c r="CP7" s="808"/>
      <c r="CQ7" s="809"/>
      <c r="CR7" s="807">
        <v>5</v>
      </c>
      <c r="CS7" s="808"/>
      <c r="CT7" s="808"/>
      <c r="CU7" s="808"/>
      <c r="CV7" s="809"/>
      <c r="CW7" s="807" t="s">
        <v>604</v>
      </c>
      <c r="CX7" s="808"/>
      <c r="CY7" s="808"/>
      <c r="CZ7" s="808"/>
      <c r="DA7" s="809"/>
      <c r="DB7" s="807">
        <v>989</v>
      </c>
      <c r="DC7" s="808"/>
      <c r="DD7" s="808"/>
      <c r="DE7" s="808"/>
      <c r="DF7" s="809"/>
      <c r="DG7" s="807">
        <v>15</v>
      </c>
      <c r="DH7" s="808"/>
      <c r="DI7" s="808"/>
      <c r="DJ7" s="808"/>
      <c r="DK7" s="809"/>
      <c r="DL7" s="807" t="s">
        <v>604</v>
      </c>
      <c r="DM7" s="808"/>
      <c r="DN7" s="808"/>
      <c r="DO7" s="808"/>
      <c r="DP7" s="809"/>
      <c r="DQ7" s="807" t="s">
        <v>604</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603</v>
      </c>
      <c r="BT8" s="838"/>
      <c r="BU8" s="838"/>
      <c r="BV8" s="838"/>
      <c r="BW8" s="838"/>
      <c r="BX8" s="838"/>
      <c r="BY8" s="838"/>
      <c r="BZ8" s="838"/>
      <c r="CA8" s="838"/>
      <c r="CB8" s="838"/>
      <c r="CC8" s="838"/>
      <c r="CD8" s="838"/>
      <c r="CE8" s="838"/>
      <c r="CF8" s="838"/>
      <c r="CG8" s="839"/>
      <c r="CH8" s="840">
        <v>7</v>
      </c>
      <c r="CI8" s="841"/>
      <c r="CJ8" s="841"/>
      <c r="CK8" s="841"/>
      <c r="CL8" s="842"/>
      <c r="CM8" s="840">
        <v>73</v>
      </c>
      <c r="CN8" s="841"/>
      <c r="CO8" s="841"/>
      <c r="CP8" s="841"/>
      <c r="CQ8" s="842"/>
      <c r="CR8" s="840">
        <v>6</v>
      </c>
      <c r="CS8" s="841"/>
      <c r="CT8" s="841"/>
      <c r="CU8" s="841"/>
      <c r="CV8" s="842"/>
      <c r="CW8" s="840" t="s">
        <v>604</v>
      </c>
      <c r="CX8" s="841"/>
      <c r="CY8" s="841"/>
      <c r="CZ8" s="841"/>
      <c r="DA8" s="842"/>
      <c r="DB8" s="840" t="s">
        <v>604</v>
      </c>
      <c r="DC8" s="841"/>
      <c r="DD8" s="841"/>
      <c r="DE8" s="841"/>
      <c r="DF8" s="842"/>
      <c r="DG8" s="840" t="s">
        <v>604</v>
      </c>
      <c r="DH8" s="841"/>
      <c r="DI8" s="841"/>
      <c r="DJ8" s="841"/>
      <c r="DK8" s="842"/>
      <c r="DL8" s="840" t="s">
        <v>604</v>
      </c>
      <c r="DM8" s="841"/>
      <c r="DN8" s="841"/>
      <c r="DO8" s="841"/>
      <c r="DP8" s="842"/>
      <c r="DQ8" s="840" t="s">
        <v>604</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396</v>
      </c>
      <c r="B23" s="853" t="s">
        <v>397</v>
      </c>
      <c r="C23" s="854"/>
      <c r="D23" s="854"/>
      <c r="E23" s="854"/>
      <c r="F23" s="854"/>
      <c r="G23" s="854"/>
      <c r="H23" s="854"/>
      <c r="I23" s="854"/>
      <c r="J23" s="854"/>
      <c r="K23" s="854"/>
      <c r="L23" s="854"/>
      <c r="M23" s="854"/>
      <c r="N23" s="854"/>
      <c r="O23" s="854"/>
      <c r="P23" s="855"/>
      <c r="Q23" s="856">
        <v>39341</v>
      </c>
      <c r="R23" s="857"/>
      <c r="S23" s="857"/>
      <c r="T23" s="857"/>
      <c r="U23" s="857"/>
      <c r="V23" s="857">
        <v>38112</v>
      </c>
      <c r="W23" s="857"/>
      <c r="X23" s="857"/>
      <c r="Y23" s="857"/>
      <c r="Z23" s="857"/>
      <c r="AA23" s="857">
        <v>1229</v>
      </c>
      <c r="AB23" s="857"/>
      <c r="AC23" s="857"/>
      <c r="AD23" s="857"/>
      <c r="AE23" s="858"/>
      <c r="AF23" s="859">
        <v>923</v>
      </c>
      <c r="AG23" s="857"/>
      <c r="AH23" s="857"/>
      <c r="AI23" s="857"/>
      <c r="AJ23" s="860"/>
      <c r="AK23" s="861"/>
      <c r="AL23" s="862"/>
      <c r="AM23" s="862"/>
      <c r="AN23" s="862"/>
      <c r="AO23" s="862"/>
      <c r="AP23" s="857">
        <v>34167</v>
      </c>
      <c r="AQ23" s="857"/>
      <c r="AR23" s="857"/>
      <c r="AS23" s="857"/>
      <c r="AT23" s="857"/>
      <c r="AU23" s="873"/>
      <c r="AV23" s="873"/>
      <c r="AW23" s="873"/>
      <c r="AX23" s="873"/>
      <c r="AY23" s="874"/>
      <c r="AZ23" s="875" t="s">
        <v>398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409</v>
      </c>
      <c r="C28" s="814"/>
      <c r="D28" s="814"/>
      <c r="E28" s="814"/>
      <c r="F28" s="814"/>
      <c r="G28" s="814"/>
      <c r="H28" s="814"/>
      <c r="I28" s="814"/>
      <c r="J28" s="814"/>
      <c r="K28" s="814"/>
      <c r="L28" s="814"/>
      <c r="M28" s="814"/>
      <c r="N28" s="814"/>
      <c r="O28" s="814"/>
      <c r="P28" s="815"/>
      <c r="Q28" s="886">
        <v>7862</v>
      </c>
      <c r="R28" s="887"/>
      <c r="S28" s="887"/>
      <c r="T28" s="887"/>
      <c r="U28" s="887"/>
      <c r="V28" s="887">
        <v>7553</v>
      </c>
      <c r="W28" s="887"/>
      <c r="X28" s="887"/>
      <c r="Y28" s="887"/>
      <c r="Z28" s="887"/>
      <c r="AA28" s="887">
        <v>309</v>
      </c>
      <c r="AB28" s="887"/>
      <c r="AC28" s="887"/>
      <c r="AD28" s="887"/>
      <c r="AE28" s="888"/>
      <c r="AF28" s="889">
        <v>309</v>
      </c>
      <c r="AG28" s="887"/>
      <c r="AH28" s="887"/>
      <c r="AI28" s="887"/>
      <c r="AJ28" s="890"/>
      <c r="AK28" s="891">
        <v>686</v>
      </c>
      <c r="AL28" s="892"/>
      <c r="AM28" s="892"/>
      <c r="AN28" s="892"/>
      <c r="AO28" s="892"/>
      <c r="AP28" s="892" t="s">
        <v>588</v>
      </c>
      <c r="AQ28" s="892"/>
      <c r="AR28" s="892"/>
      <c r="AS28" s="892"/>
      <c r="AT28" s="892"/>
      <c r="AU28" s="892" t="s">
        <v>588</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410</v>
      </c>
      <c r="C29" s="845"/>
      <c r="D29" s="845"/>
      <c r="E29" s="845"/>
      <c r="F29" s="845"/>
      <c r="G29" s="845"/>
      <c r="H29" s="845"/>
      <c r="I29" s="845"/>
      <c r="J29" s="845"/>
      <c r="K29" s="845"/>
      <c r="L29" s="845"/>
      <c r="M29" s="845"/>
      <c r="N29" s="845"/>
      <c r="O29" s="845"/>
      <c r="P29" s="846"/>
      <c r="Q29" s="847">
        <v>150</v>
      </c>
      <c r="R29" s="848"/>
      <c r="S29" s="848"/>
      <c r="T29" s="848"/>
      <c r="U29" s="848"/>
      <c r="V29" s="848">
        <v>136</v>
      </c>
      <c r="W29" s="848"/>
      <c r="X29" s="848"/>
      <c r="Y29" s="848"/>
      <c r="Z29" s="848"/>
      <c r="AA29" s="848">
        <v>14</v>
      </c>
      <c r="AB29" s="848"/>
      <c r="AC29" s="848"/>
      <c r="AD29" s="848"/>
      <c r="AE29" s="849"/>
      <c r="AF29" s="850">
        <v>14</v>
      </c>
      <c r="AG29" s="851"/>
      <c r="AH29" s="851"/>
      <c r="AI29" s="851"/>
      <c r="AJ29" s="852"/>
      <c r="AK29" s="898">
        <v>36</v>
      </c>
      <c r="AL29" s="894"/>
      <c r="AM29" s="894"/>
      <c r="AN29" s="894"/>
      <c r="AO29" s="894"/>
      <c r="AP29" s="894">
        <v>85</v>
      </c>
      <c r="AQ29" s="894"/>
      <c r="AR29" s="894"/>
      <c r="AS29" s="894"/>
      <c r="AT29" s="894"/>
      <c r="AU29" s="894">
        <v>21</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411</v>
      </c>
      <c r="C30" s="845"/>
      <c r="D30" s="845"/>
      <c r="E30" s="845"/>
      <c r="F30" s="845"/>
      <c r="G30" s="845"/>
      <c r="H30" s="845"/>
      <c r="I30" s="845"/>
      <c r="J30" s="845"/>
      <c r="K30" s="845"/>
      <c r="L30" s="845"/>
      <c r="M30" s="845"/>
      <c r="N30" s="845"/>
      <c r="O30" s="845"/>
      <c r="P30" s="846"/>
      <c r="Q30" s="847">
        <v>1082</v>
      </c>
      <c r="R30" s="848"/>
      <c r="S30" s="848"/>
      <c r="T30" s="848"/>
      <c r="U30" s="848"/>
      <c r="V30" s="848">
        <v>1079</v>
      </c>
      <c r="W30" s="848"/>
      <c r="X30" s="848"/>
      <c r="Y30" s="848"/>
      <c r="Z30" s="848"/>
      <c r="AA30" s="848">
        <v>2</v>
      </c>
      <c r="AB30" s="848"/>
      <c r="AC30" s="848"/>
      <c r="AD30" s="848"/>
      <c r="AE30" s="849"/>
      <c r="AF30" s="850">
        <v>2</v>
      </c>
      <c r="AG30" s="851"/>
      <c r="AH30" s="851"/>
      <c r="AI30" s="851"/>
      <c r="AJ30" s="852"/>
      <c r="AK30" s="898">
        <v>297</v>
      </c>
      <c r="AL30" s="894"/>
      <c r="AM30" s="894"/>
      <c r="AN30" s="894"/>
      <c r="AO30" s="894"/>
      <c r="AP30" s="894" t="s">
        <v>588</v>
      </c>
      <c r="AQ30" s="894"/>
      <c r="AR30" s="894"/>
      <c r="AS30" s="894"/>
      <c r="AT30" s="894"/>
      <c r="AU30" s="894" t="s">
        <v>588</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412</v>
      </c>
      <c r="C31" s="845"/>
      <c r="D31" s="845"/>
      <c r="E31" s="845"/>
      <c r="F31" s="845"/>
      <c r="G31" s="845"/>
      <c r="H31" s="845"/>
      <c r="I31" s="845"/>
      <c r="J31" s="845"/>
      <c r="K31" s="845"/>
      <c r="L31" s="845"/>
      <c r="M31" s="845"/>
      <c r="N31" s="845"/>
      <c r="O31" s="845"/>
      <c r="P31" s="846"/>
      <c r="Q31" s="847">
        <v>8085</v>
      </c>
      <c r="R31" s="848"/>
      <c r="S31" s="848"/>
      <c r="T31" s="848"/>
      <c r="U31" s="848"/>
      <c r="V31" s="848">
        <v>7627</v>
      </c>
      <c r="W31" s="848"/>
      <c r="X31" s="848"/>
      <c r="Y31" s="848"/>
      <c r="Z31" s="848"/>
      <c r="AA31" s="848">
        <v>458</v>
      </c>
      <c r="AB31" s="848"/>
      <c r="AC31" s="848"/>
      <c r="AD31" s="848"/>
      <c r="AE31" s="849"/>
      <c r="AF31" s="850">
        <v>458</v>
      </c>
      <c r="AG31" s="851"/>
      <c r="AH31" s="851"/>
      <c r="AI31" s="851"/>
      <c r="AJ31" s="852"/>
      <c r="AK31" s="898">
        <v>1139</v>
      </c>
      <c r="AL31" s="894"/>
      <c r="AM31" s="894"/>
      <c r="AN31" s="894"/>
      <c r="AO31" s="894"/>
      <c r="AP31" s="894" t="s">
        <v>588</v>
      </c>
      <c r="AQ31" s="894"/>
      <c r="AR31" s="894"/>
      <c r="AS31" s="894"/>
      <c r="AT31" s="894"/>
      <c r="AU31" s="894" t="s">
        <v>588</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413</v>
      </c>
      <c r="C32" s="845"/>
      <c r="D32" s="845"/>
      <c r="E32" s="845"/>
      <c r="F32" s="845"/>
      <c r="G32" s="845"/>
      <c r="H32" s="845"/>
      <c r="I32" s="845"/>
      <c r="J32" s="845"/>
      <c r="K32" s="845"/>
      <c r="L32" s="845"/>
      <c r="M32" s="845"/>
      <c r="N32" s="845"/>
      <c r="O32" s="845"/>
      <c r="P32" s="846"/>
      <c r="Q32" s="847">
        <v>76</v>
      </c>
      <c r="R32" s="848"/>
      <c r="S32" s="848"/>
      <c r="T32" s="848"/>
      <c r="U32" s="848"/>
      <c r="V32" s="848">
        <v>76</v>
      </c>
      <c r="W32" s="848"/>
      <c r="X32" s="848"/>
      <c r="Y32" s="848"/>
      <c r="Z32" s="848"/>
      <c r="AA32" s="848" t="s">
        <v>588</v>
      </c>
      <c r="AB32" s="848"/>
      <c r="AC32" s="848"/>
      <c r="AD32" s="848"/>
      <c r="AE32" s="849"/>
      <c r="AF32" s="850" t="s">
        <v>131</v>
      </c>
      <c r="AG32" s="851"/>
      <c r="AH32" s="851"/>
      <c r="AI32" s="851"/>
      <c r="AJ32" s="852"/>
      <c r="AK32" s="898">
        <v>22</v>
      </c>
      <c r="AL32" s="894"/>
      <c r="AM32" s="894"/>
      <c r="AN32" s="894"/>
      <c r="AO32" s="894"/>
      <c r="AP32" s="894" t="s">
        <v>588</v>
      </c>
      <c r="AQ32" s="894"/>
      <c r="AR32" s="894"/>
      <c r="AS32" s="894"/>
      <c r="AT32" s="894"/>
      <c r="AU32" s="894" t="s">
        <v>588</v>
      </c>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414</v>
      </c>
      <c r="C33" s="845"/>
      <c r="D33" s="845"/>
      <c r="E33" s="845"/>
      <c r="F33" s="845"/>
      <c r="G33" s="845"/>
      <c r="H33" s="845"/>
      <c r="I33" s="845"/>
      <c r="J33" s="845"/>
      <c r="K33" s="845"/>
      <c r="L33" s="845"/>
      <c r="M33" s="845"/>
      <c r="N33" s="845"/>
      <c r="O33" s="845"/>
      <c r="P33" s="846"/>
      <c r="Q33" s="847">
        <v>1703</v>
      </c>
      <c r="R33" s="848"/>
      <c r="S33" s="848"/>
      <c r="T33" s="848"/>
      <c r="U33" s="848"/>
      <c r="V33" s="848">
        <v>2221</v>
      </c>
      <c r="W33" s="848"/>
      <c r="X33" s="848"/>
      <c r="Y33" s="848"/>
      <c r="Z33" s="848"/>
      <c r="AA33" s="848">
        <v>-518</v>
      </c>
      <c r="AB33" s="848"/>
      <c r="AC33" s="848"/>
      <c r="AD33" s="848"/>
      <c r="AE33" s="849"/>
      <c r="AF33" s="850">
        <v>836</v>
      </c>
      <c r="AG33" s="851"/>
      <c r="AH33" s="851"/>
      <c r="AI33" s="851"/>
      <c r="AJ33" s="852"/>
      <c r="AK33" s="898">
        <v>1614</v>
      </c>
      <c r="AL33" s="894"/>
      <c r="AM33" s="894"/>
      <c r="AN33" s="894"/>
      <c r="AO33" s="894"/>
      <c r="AP33" s="894">
        <v>4032</v>
      </c>
      <c r="AQ33" s="894"/>
      <c r="AR33" s="894"/>
      <c r="AS33" s="894"/>
      <c r="AT33" s="894"/>
      <c r="AU33" s="894">
        <v>2798</v>
      </c>
      <c r="AV33" s="894"/>
      <c r="AW33" s="894"/>
      <c r="AX33" s="894"/>
      <c r="AY33" s="894"/>
      <c r="AZ33" s="895" t="s">
        <v>588</v>
      </c>
      <c r="BA33" s="895"/>
      <c r="BB33" s="895"/>
      <c r="BC33" s="895"/>
      <c r="BD33" s="895"/>
      <c r="BE33" s="896" t="s">
        <v>415</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416</v>
      </c>
      <c r="C34" s="845"/>
      <c r="D34" s="845"/>
      <c r="E34" s="845"/>
      <c r="F34" s="845"/>
      <c r="G34" s="845"/>
      <c r="H34" s="845"/>
      <c r="I34" s="845"/>
      <c r="J34" s="845"/>
      <c r="K34" s="845"/>
      <c r="L34" s="845"/>
      <c r="M34" s="845"/>
      <c r="N34" s="845"/>
      <c r="O34" s="845"/>
      <c r="P34" s="846"/>
      <c r="Q34" s="847">
        <v>175</v>
      </c>
      <c r="R34" s="848"/>
      <c r="S34" s="848"/>
      <c r="T34" s="848"/>
      <c r="U34" s="848"/>
      <c r="V34" s="848">
        <v>170</v>
      </c>
      <c r="W34" s="848"/>
      <c r="X34" s="848"/>
      <c r="Y34" s="848"/>
      <c r="Z34" s="848"/>
      <c r="AA34" s="848">
        <v>5</v>
      </c>
      <c r="AB34" s="848"/>
      <c r="AC34" s="848"/>
      <c r="AD34" s="848"/>
      <c r="AE34" s="849"/>
      <c r="AF34" s="850">
        <v>5</v>
      </c>
      <c r="AG34" s="851"/>
      <c r="AH34" s="851"/>
      <c r="AI34" s="851"/>
      <c r="AJ34" s="852"/>
      <c r="AK34" s="898">
        <v>123</v>
      </c>
      <c r="AL34" s="894"/>
      <c r="AM34" s="894"/>
      <c r="AN34" s="894"/>
      <c r="AO34" s="894"/>
      <c r="AP34" s="894">
        <v>440</v>
      </c>
      <c r="AQ34" s="894"/>
      <c r="AR34" s="894"/>
      <c r="AS34" s="894"/>
      <c r="AT34" s="894"/>
      <c r="AU34" s="894">
        <v>440</v>
      </c>
      <c r="AV34" s="894"/>
      <c r="AW34" s="894"/>
      <c r="AX34" s="894"/>
      <c r="AY34" s="894"/>
      <c r="AZ34" s="895" t="s">
        <v>588</v>
      </c>
      <c r="BA34" s="895"/>
      <c r="BB34" s="895"/>
      <c r="BC34" s="895"/>
      <c r="BD34" s="895"/>
      <c r="BE34" s="896" t="s">
        <v>417</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418</v>
      </c>
      <c r="C35" s="845"/>
      <c r="D35" s="845"/>
      <c r="E35" s="845"/>
      <c r="F35" s="845"/>
      <c r="G35" s="845"/>
      <c r="H35" s="845"/>
      <c r="I35" s="845"/>
      <c r="J35" s="845"/>
      <c r="K35" s="845"/>
      <c r="L35" s="845"/>
      <c r="M35" s="845"/>
      <c r="N35" s="845"/>
      <c r="O35" s="845"/>
      <c r="P35" s="846"/>
      <c r="Q35" s="847">
        <v>213</v>
      </c>
      <c r="R35" s="848"/>
      <c r="S35" s="848"/>
      <c r="T35" s="848"/>
      <c r="U35" s="848"/>
      <c r="V35" s="848">
        <v>213</v>
      </c>
      <c r="W35" s="848"/>
      <c r="X35" s="848"/>
      <c r="Y35" s="848"/>
      <c r="Z35" s="848"/>
      <c r="AA35" s="848" t="s">
        <v>588</v>
      </c>
      <c r="AB35" s="848"/>
      <c r="AC35" s="848"/>
      <c r="AD35" s="848"/>
      <c r="AE35" s="849"/>
      <c r="AF35" s="850" t="s">
        <v>419</v>
      </c>
      <c r="AG35" s="851"/>
      <c r="AH35" s="851"/>
      <c r="AI35" s="851"/>
      <c r="AJ35" s="852"/>
      <c r="AK35" s="898">
        <v>104</v>
      </c>
      <c r="AL35" s="894"/>
      <c r="AM35" s="894"/>
      <c r="AN35" s="894"/>
      <c r="AO35" s="894"/>
      <c r="AP35" s="894">
        <v>551</v>
      </c>
      <c r="AQ35" s="894"/>
      <c r="AR35" s="894"/>
      <c r="AS35" s="894"/>
      <c r="AT35" s="894"/>
      <c r="AU35" s="894">
        <v>551</v>
      </c>
      <c r="AV35" s="894"/>
      <c r="AW35" s="894"/>
      <c r="AX35" s="894"/>
      <c r="AY35" s="894"/>
      <c r="AZ35" s="895" t="s">
        <v>588</v>
      </c>
      <c r="BA35" s="895"/>
      <c r="BB35" s="895"/>
      <c r="BC35" s="895"/>
      <c r="BD35" s="895"/>
      <c r="BE35" s="896" t="s">
        <v>417</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420</v>
      </c>
      <c r="C36" s="845"/>
      <c r="D36" s="845"/>
      <c r="E36" s="845"/>
      <c r="F36" s="845"/>
      <c r="G36" s="845"/>
      <c r="H36" s="845"/>
      <c r="I36" s="845"/>
      <c r="J36" s="845"/>
      <c r="K36" s="845"/>
      <c r="L36" s="845"/>
      <c r="M36" s="845"/>
      <c r="N36" s="845"/>
      <c r="O36" s="845"/>
      <c r="P36" s="846"/>
      <c r="Q36" s="847">
        <v>25</v>
      </c>
      <c r="R36" s="848"/>
      <c r="S36" s="848"/>
      <c r="T36" s="848"/>
      <c r="U36" s="848"/>
      <c r="V36" s="848">
        <v>25</v>
      </c>
      <c r="W36" s="848"/>
      <c r="X36" s="848"/>
      <c r="Y36" s="848"/>
      <c r="Z36" s="848"/>
      <c r="AA36" s="848">
        <v>1</v>
      </c>
      <c r="AB36" s="848"/>
      <c r="AC36" s="848"/>
      <c r="AD36" s="848"/>
      <c r="AE36" s="849"/>
      <c r="AF36" s="850">
        <v>1</v>
      </c>
      <c r="AG36" s="851"/>
      <c r="AH36" s="851"/>
      <c r="AI36" s="851"/>
      <c r="AJ36" s="852"/>
      <c r="AK36" s="898" t="s">
        <v>588</v>
      </c>
      <c r="AL36" s="894"/>
      <c r="AM36" s="894"/>
      <c r="AN36" s="894"/>
      <c r="AO36" s="894"/>
      <c r="AP36" s="894" t="s">
        <v>588</v>
      </c>
      <c r="AQ36" s="894"/>
      <c r="AR36" s="894"/>
      <c r="AS36" s="894"/>
      <c r="AT36" s="894"/>
      <c r="AU36" s="894" t="s">
        <v>588</v>
      </c>
      <c r="AV36" s="894"/>
      <c r="AW36" s="894"/>
      <c r="AX36" s="894"/>
      <c r="AY36" s="894"/>
      <c r="AZ36" s="895" t="s">
        <v>588</v>
      </c>
      <c r="BA36" s="895"/>
      <c r="BB36" s="895"/>
      <c r="BC36" s="895"/>
      <c r="BD36" s="895"/>
      <c r="BE36" s="896" t="s">
        <v>417</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396</v>
      </c>
      <c r="B63" s="853" t="s">
        <v>422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1625</v>
      </c>
      <c r="AG63" s="908"/>
      <c r="AH63" s="908"/>
      <c r="AI63" s="908"/>
      <c r="AJ63" s="909"/>
      <c r="AK63" s="910"/>
      <c r="AL63" s="905"/>
      <c r="AM63" s="905"/>
      <c r="AN63" s="905"/>
      <c r="AO63" s="905"/>
      <c r="AP63" s="908">
        <v>5108</v>
      </c>
      <c r="AQ63" s="908"/>
      <c r="AR63" s="908"/>
      <c r="AS63" s="908"/>
      <c r="AT63" s="908"/>
      <c r="AU63" s="908">
        <v>3810</v>
      </c>
      <c r="AV63" s="908"/>
      <c r="AW63" s="908"/>
      <c r="AX63" s="908"/>
      <c r="AY63" s="908"/>
      <c r="AZ63" s="912"/>
      <c r="BA63" s="912"/>
      <c r="BB63" s="912"/>
      <c r="BC63" s="912"/>
      <c r="BD63" s="912"/>
      <c r="BE63" s="913"/>
      <c r="BF63" s="913"/>
      <c r="BG63" s="913"/>
      <c r="BH63" s="913"/>
      <c r="BI63" s="914"/>
      <c r="BJ63" s="915" t="s">
        <v>131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424</v>
      </c>
      <c r="B66" s="792"/>
      <c r="C66" s="792"/>
      <c r="D66" s="792"/>
      <c r="E66" s="792"/>
      <c r="F66" s="792"/>
      <c r="G66" s="792"/>
      <c r="H66" s="792"/>
      <c r="I66" s="792"/>
      <c r="J66" s="792"/>
      <c r="K66" s="792"/>
      <c r="L66" s="792"/>
      <c r="M66" s="792"/>
      <c r="N66" s="792"/>
      <c r="O66" s="792"/>
      <c r="P66" s="793"/>
      <c r="Q66" s="797" t="s">
        <v>425</v>
      </c>
      <c r="R66" s="798"/>
      <c r="S66" s="798"/>
      <c r="T66" s="798"/>
      <c r="U66" s="799"/>
      <c r="V66" s="797" t="s">
        <v>402</v>
      </c>
      <c r="W66" s="798"/>
      <c r="X66" s="798"/>
      <c r="Y66" s="798"/>
      <c r="Z66" s="799"/>
      <c r="AA66" s="797" t="s">
        <v>426</v>
      </c>
      <c r="AB66" s="798"/>
      <c r="AC66" s="798"/>
      <c r="AD66" s="798"/>
      <c r="AE66" s="799"/>
      <c r="AF66" s="918" t="s">
        <v>427</v>
      </c>
      <c r="AG66" s="879"/>
      <c r="AH66" s="879"/>
      <c r="AI66" s="879"/>
      <c r="AJ66" s="919"/>
      <c r="AK66" s="797" t="s">
        <v>428</v>
      </c>
      <c r="AL66" s="792"/>
      <c r="AM66" s="792"/>
      <c r="AN66" s="792"/>
      <c r="AO66" s="793"/>
      <c r="AP66" s="797" t="s">
        <v>406</v>
      </c>
      <c r="AQ66" s="798"/>
      <c r="AR66" s="798"/>
      <c r="AS66" s="798"/>
      <c r="AT66" s="799"/>
      <c r="AU66" s="797" t="s">
        <v>429</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589</v>
      </c>
      <c r="C68" s="934"/>
      <c r="D68" s="934"/>
      <c r="E68" s="934"/>
      <c r="F68" s="934"/>
      <c r="G68" s="934"/>
      <c r="H68" s="934"/>
      <c r="I68" s="934"/>
      <c r="J68" s="934"/>
      <c r="K68" s="934"/>
      <c r="L68" s="934"/>
      <c r="M68" s="934"/>
      <c r="N68" s="934"/>
      <c r="O68" s="934"/>
      <c r="P68" s="935"/>
      <c r="Q68" s="936">
        <v>2500</v>
      </c>
      <c r="R68" s="930"/>
      <c r="S68" s="930"/>
      <c r="T68" s="930"/>
      <c r="U68" s="930"/>
      <c r="V68" s="930">
        <v>2452</v>
      </c>
      <c r="W68" s="930"/>
      <c r="X68" s="930"/>
      <c r="Y68" s="930"/>
      <c r="Z68" s="930"/>
      <c r="AA68" s="930">
        <v>48</v>
      </c>
      <c r="AB68" s="930"/>
      <c r="AC68" s="930"/>
      <c r="AD68" s="930"/>
      <c r="AE68" s="930"/>
      <c r="AF68" s="930">
        <v>48</v>
      </c>
      <c r="AG68" s="930"/>
      <c r="AH68" s="930"/>
      <c r="AI68" s="930"/>
      <c r="AJ68" s="930"/>
      <c r="AK68" s="930">
        <v>80</v>
      </c>
      <c r="AL68" s="930"/>
      <c r="AM68" s="930"/>
      <c r="AN68" s="930"/>
      <c r="AO68" s="930"/>
      <c r="AP68" s="930">
        <v>2663</v>
      </c>
      <c r="AQ68" s="930"/>
      <c r="AR68" s="930"/>
      <c r="AS68" s="930"/>
      <c r="AT68" s="930"/>
      <c r="AU68" s="930">
        <v>1531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590</v>
      </c>
      <c r="C69" s="938"/>
      <c r="D69" s="938"/>
      <c r="E69" s="938"/>
      <c r="F69" s="938"/>
      <c r="G69" s="938"/>
      <c r="H69" s="938"/>
      <c r="I69" s="938"/>
      <c r="J69" s="938"/>
      <c r="K69" s="938"/>
      <c r="L69" s="938"/>
      <c r="M69" s="938"/>
      <c r="N69" s="938"/>
      <c r="O69" s="938"/>
      <c r="P69" s="939"/>
      <c r="Q69" s="940">
        <v>387</v>
      </c>
      <c r="R69" s="894"/>
      <c r="S69" s="894"/>
      <c r="T69" s="894"/>
      <c r="U69" s="894"/>
      <c r="V69" s="894">
        <v>366</v>
      </c>
      <c r="W69" s="894"/>
      <c r="X69" s="894"/>
      <c r="Y69" s="894"/>
      <c r="Z69" s="894"/>
      <c r="AA69" s="894">
        <v>21</v>
      </c>
      <c r="AB69" s="894"/>
      <c r="AC69" s="894"/>
      <c r="AD69" s="894"/>
      <c r="AE69" s="894"/>
      <c r="AF69" s="894">
        <v>21</v>
      </c>
      <c r="AG69" s="894"/>
      <c r="AH69" s="894"/>
      <c r="AI69" s="894"/>
      <c r="AJ69" s="894"/>
      <c r="AK69" s="894" t="s">
        <v>604</v>
      </c>
      <c r="AL69" s="894"/>
      <c r="AM69" s="894"/>
      <c r="AN69" s="894"/>
      <c r="AO69" s="894"/>
      <c r="AP69" s="894" t="s">
        <v>604</v>
      </c>
      <c r="AQ69" s="894"/>
      <c r="AR69" s="894"/>
      <c r="AS69" s="894"/>
      <c r="AT69" s="894"/>
      <c r="AU69" s="894" t="s">
        <v>604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591</v>
      </c>
      <c r="C70" s="938"/>
      <c r="D70" s="938"/>
      <c r="E70" s="938"/>
      <c r="F70" s="938"/>
      <c r="G70" s="938"/>
      <c r="H70" s="938"/>
      <c r="I70" s="938"/>
      <c r="J70" s="938"/>
      <c r="K70" s="938"/>
      <c r="L70" s="938"/>
      <c r="M70" s="938"/>
      <c r="N70" s="938"/>
      <c r="O70" s="938"/>
      <c r="P70" s="939"/>
      <c r="Q70" s="940">
        <v>12579</v>
      </c>
      <c r="R70" s="894"/>
      <c r="S70" s="894"/>
      <c r="T70" s="894"/>
      <c r="U70" s="894"/>
      <c r="V70" s="894">
        <v>11904</v>
      </c>
      <c r="W70" s="894"/>
      <c r="X70" s="894"/>
      <c r="Y70" s="894"/>
      <c r="Z70" s="894"/>
      <c r="AA70" s="894">
        <v>675</v>
      </c>
      <c r="AB70" s="894"/>
      <c r="AC70" s="894"/>
      <c r="AD70" s="894"/>
      <c r="AE70" s="894"/>
      <c r="AF70" s="894">
        <v>10803</v>
      </c>
      <c r="AG70" s="894"/>
      <c r="AH70" s="894"/>
      <c r="AI70" s="894"/>
      <c r="AJ70" s="894"/>
      <c r="AK70" s="894">
        <v>142</v>
      </c>
      <c r="AL70" s="894"/>
      <c r="AM70" s="894"/>
      <c r="AN70" s="894"/>
      <c r="AO70" s="894"/>
      <c r="AP70" s="894">
        <v>1676</v>
      </c>
      <c r="AQ70" s="894"/>
      <c r="AR70" s="894"/>
      <c r="AS70" s="894"/>
      <c r="AT70" s="894"/>
      <c r="AU70" s="894">
        <v>227</v>
      </c>
      <c r="AV70" s="894"/>
      <c r="AW70" s="894"/>
      <c r="AX70" s="894"/>
      <c r="AY70" s="894"/>
      <c r="AZ70" s="896" t="s">
        <v>601</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592</v>
      </c>
      <c r="C71" s="938"/>
      <c r="D71" s="938"/>
      <c r="E71" s="938"/>
      <c r="F71" s="938"/>
      <c r="G71" s="938"/>
      <c r="H71" s="938"/>
      <c r="I71" s="938"/>
      <c r="J71" s="938"/>
      <c r="K71" s="938"/>
      <c r="L71" s="938"/>
      <c r="M71" s="938"/>
      <c r="N71" s="938"/>
      <c r="O71" s="938"/>
      <c r="P71" s="939"/>
      <c r="Q71" s="940">
        <v>368</v>
      </c>
      <c r="R71" s="894"/>
      <c r="S71" s="894"/>
      <c r="T71" s="894"/>
      <c r="U71" s="894"/>
      <c r="V71" s="894">
        <v>322</v>
      </c>
      <c r="W71" s="894"/>
      <c r="X71" s="894"/>
      <c r="Y71" s="894"/>
      <c r="Z71" s="894"/>
      <c r="AA71" s="894">
        <v>45</v>
      </c>
      <c r="AB71" s="894"/>
      <c r="AC71" s="894"/>
      <c r="AD71" s="894"/>
      <c r="AE71" s="894"/>
      <c r="AF71" s="894">
        <v>32</v>
      </c>
      <c r="AG71" s="894"/>
      <c r="AH71" s="894"/>
      <c r="AI71" s="894"/>
      <c r="AJ71" s="894"/>
      <c r="AK71" s="894">
        <v>13</v>
      </c>
      <c r="AL71" s="894"/>
      <c r="AM71" s="894"/>
      <c r="AN71" s="894"/>
      <c r="AO71" s="894"/>
      <c r="AP71" s="894" t="s">
        <v>604</v>
      </c>
      <c r="AQ71" s="894"/>
      <c r="AR71" s="894"/>
      <c r="AS71" s="894"/>
      <c r="AT71" s="894"/>
      <c r="AU71" s="894" t="s">
        <v>611</v>
      </c>
      <c r="AV71" s="894"/>
      <c r="AW71" s="894"/>
      <c r="AX71" s="894"/>
      <c r="AY71" s="894"/>
      <c r="AZ71" s="896" t="s">
        <v>601</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593</v>
      </c>
      <c r="C72" s="938"/>
      <c r="D72" s="938"/>
      <c r="E72" s="938"/>
      <c r="F72" s="938"/>
      <c r="G72" s="938"/>
      <c r="H72" s="938"/>
      <c r="I72" s="938"/>
      <c r="J72" s="938"/>
      <c r="K72" s="938"/>
      <c r="L72" s="938"/>
      <c r="M72" s="938"/>
      <c r="N72" s="938"/>
      <c r="O72" s="938"/>
      <c r="P72" s="939"/>
      <c r="Q72" s="940">
        <v>471</v>
      </c>
      <c r="R72" s="894"/>
      <c r="S72" s="894"/>
      <c r="T72" s="894"/>
      <c r="U72" s="894"/>
      <c r="V72" s="894">
        <v>485</v>
      </c>
      <c r="W72" s="894"/>
      <c r="X72" s="894"/>
      <c r="Y72" s="894"/>
      <c r="Z72" s="894"/>
      <c r="AA72" s="894">
        <v>-13</v>
      </c>
      <c r="AB72" s="894"/>
      <c r="AC72" s="894"/>
      <c r="AD72" s="894"/>
      <c r="AE72" s="894"/>
      <c r="AF72" s="894">
        <v>438</v>
      </c>
      <c r="AG72" s="894"/>
      <c r="AH72" s="894"/>
      <c r="AI72" s="894"/>
      <c r="AJ72" s="894"/>
      <c r="AK72" s="894">
        <v>8</v>
      </c>
      <c r="AL72" s="894"/>
      <c r="AM72" s="894"/>
      <c r="AN72" s="894"/>
      <c r="AO72" s="894"/>
      <c r="AP72" s="894">
        <v>320</v>
      </c>
      <c r="AQ72" s="894"/>
      <c r="AR72" s="894"/>
      <c r="AS72" s="894"/>
      <c r="AT72" s="894"/>
      <c r="AU72" s="894">
        <v>43</v>
      </c>
      <c r="AV72" s="894"/>
      <c r="AW72" s="894"/>
      <c r="AX72" s="894"/>
      <c r="AY72" s="894"/>
      <c r="AZ72" s="896" t="s">
        <v>601</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594</v>
      </c>
      <c r="C73" s="938"/>
      <c r="D73" s="938"/>
      <c r="E73" s="938"/>
      <c r="F73" s="938"/>
      <c r="G73" s="938"/>
      <c r="H73" s="938"/>
      <c r="I73" s="938"/>
      <c r="J73" s="938"/>
      <c r="K73" s="938"/>
      <c r="L73" s="938"/>
      <c r="M73" s="938"/>
      <c r="N73" s="938"/>
      <c r="O73" s="938"/>
      <c r="P73" s="939"/>
      <c r="Q73" s="940">
        <v>183</v>
      </c>
      <c r="R73" s="894"/>
      <c r="S73" s="894"/>
      <c r="T73" s="894"/>
      <c r="U73" s="894"/>
      <c r="V73" s="894">
        <v>174</v>
      </c>
      <c r="W73" s="894"/>
      <c r="X73" s="894"/>
      <c r="Y73" s="894"/>
      <c r="Z73" s="894"/>
      <c r="AA73" s="894">
        <v>8</v>
      </c>
      <c r="AB73" s="894"/>
      <c r="AC73" s="894"/>
      <c r="AD73" s="894"/>
      <c r="AE73" s="894"/>
      <c r="AF73" s="894">
        <v>8</v>
      </c>
      <c r="AG73" s="894"/>
      <c r="AH73" s="894"/>
      <c r="AI73" s="894"/>
      <c r="AJ73" s="894"/>
      <c r="AK73" s="894" t="s">
        <v>604</v>
      </c>
      <c r="AL73" s="894"/>
      <c r="AM73" s="894"/>
      <c r="AN73" s="894"/>
      <c r="AO73" s="894"/>
      <c r="AP73" s="894">
        <v>108</v>
      </c>
      <c r="AQ73" s="894"/>
      <c r="AR73" s="894"/>
      <c r="AS73" s="894"/>
      <c r="AT73" s="894"/>
      <c r="AU73" s="894">
        <v>53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595</v>
      </c>
      <c r="C74" s="938"/>
      <c r="D74" s="938"/>
      <c r="E74" s="938"/>
      <c r="F74" s="938"/>
      <c r="G74" s="938"/>
      <c r="H74" s="938"/>
      <c r="I74" s="938"/>
      <c r="J74" s="938"/>
      <c r="K74" s="938"/>
      <c r="L74" s="938"/>
      <c r="M74" s="938"/>
      <c r="N74" s="938"/>
      <c r="O74" s="938"/>
      <c r="P74" s="939"/>
      <c r="Q74" s="940">
        <v>15717</v>
      </c>
      <c r="R74" s="894"/>
      <c r="S74" s="894"/>
      <c r="T74" s="894"/>
      <c r="U74" s="894"/>
      <c r="V74" s="894">
        <v>15714</v>
      </c>
      <c r="W74" s="894"/>
      <c r="X74" s="894"/>
      <c r="Y74" s="894"/>
      <c r="Z74" s="894"/>
      <c r="AA74" s="894">
        <v>3</v>
      </c>
      <c r="AB74" s="894"/>
      <c r="AC74" s="894"/>
      <c r="AD74" s="894"/>
      <c r="AE74" s="894"/>
      <c r="AF74" s="894">
        <v>3</v>
      </c>
      <c r="AG74" s="894"/>
      <c r="AH74" s="894"/>
      <c r="AI74" s="894"/>
      <c r="AJ74" s="894"/>
      <c r="AK74" s="894" t="s">
        <v>604</v>
      </c>
      <c r="AL74" s="894"/>
      <c r="AM74" s="894"/>
      <c r="AN74" s="894"/>
      <c r="AO74" s="894"/>
      <c r="AP74" s="894" t="s">
        <v>604</v>
      </c>
      <c r="AQ74" s="894"/>
      <c r="AR74" s="894"/>
      <c r="AS74" s="894"/>
      <c r="AT74" s="894"/>
      <c r="AU74" s="894" t="s">
        <v>604</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596</v>
      </c>
      <c r="C75" s="938"/>
      <c r="D75" s="938"/>
      <c r="E75" s="938"/>
      <c r="F75" s="938"/>
      <c r="G75" s="938"/>
      <c r="H75" s="938"/>
      <c r="I75" s="938"/>
      <c r="J75" s="938"/>
      <c r="K75" s="938"/>
      <c r="L75" s="938"/>
      <c r="M75" s="938"/>
      <c r="N75" s="938"/>
      <c r="O75" s="938"/>
      <c r="P75" s="939"/>
      <c r="Q75" s="941">
        <v>3996</v>
      </c>
      <c r="R75" s="942"/>
      <c r="S75" s="942"/>
      <c r="T75" s="942"/>
      <c r="U75" s="898"/>
      <c r="V75" s="943">
        <v>3591</v>
      </c>
      <c r="W75" s="942"/>
      <c r="X75" s="942"/>
      <c r="Y75" s="942"/>
      <c r="Z75" s="898"/>
      <c r="AA75" s="943">
        <v>406</v>
      </c>
      <c r="AB75" s="942"/>
      <c r="AC75" s="942"/>
      <c r="AD75" s="942"/>
      <c r="AE75" s="898"/>
      <c r="AF75" s="943">
        <v>406</v>
      </c>
      <c r="AG75" s="942"/>
      <c r="AH75" s="942"/>
      <c r="AI75" s="942"/>
      <c r="AJ75" s="898"/>
      <c r="AK75" s="943" t="s">
        <v>604</v>
      </c>
      <c r="AL75" s="942"/>
      <c r="AM75" s="942"/>
      <c r="AN75" s="942"/>
      <c r="AO75" s="898"/>
      <c r="AP75" s="943" t="s">
        <v>604</v>
      </c>
      <c r="AQ75" s="942"/>
      <c r="AR75" s="942"/>
      <c r="AS75" s="942"/>
      <c r="AT75" s="898"/>
      <c r="AU75" s="943" t="s">
        <v>604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597</v>
      </c>
      <c r="C76" s="938"/>
      <c r="D76" s="938"/>
      <c r="E76" s="938"/>
      <c r="F76" s="938"/>
      <c r="G76" s="938"/>
      <c r="H76" s="938"/>
      <c r="I76" s="938"/>
      <c r="J76" s="938"/>
      <c r="K76" s="938"/>
      <c r="L76" s="938"/>
      <c r="M76" s="938"/>
      <c r="N76" s="938"/>
      <c r="O76" s="938"/>
      <c r="P76" s="939"/>
      <c r="Q76" s="941">
        <v>671</v>
      </c>
      <c r="R76" s="942"/>
      <c r="S76" s="942"/>
      <c r="T76" s="942"/>
      <c r="U76" s="898"/>
      <c r="V76" s="943">
        <v>594</v>
      </c>
      <c r="W76" s="942"/>
      <c r="X76" s="942"/>
      <c r="Y76" s="942"/>
      <c r="Z76" s="898"/>
      <c r="AA76" s="943">
        <v>76</v>
      </c>
      <c r="AB76" s="942"/>
      <c r="AC76" s="942"/>
      <c r="AD76" s="942"/>
      <c r="AE76" s="898"/>
      <c r="AF76" s="943">
        <v>76</v>
      </c>
      <c r="AG76" s="942"/>
      <c r="AH76" s="942"/>
      <c r="AI76" s="942"/>
      <c r="AJ76" s="898"/>
      <c r="AK76" s="943">
        <v>97</v>
      </c>
      <c r="AL76" s="942"/>
      <c r="AM76" s="942"/>
      <c r="AN76" s="942"/>
      <c r="AO76" s="898"/>
      <c r="AP76" s="943" t="s">
        <v>604</v>
      </c>
      <c r="AQ76" s="942"/>
      <c r="AR76" s="942"/>
      <c r="AS76" s="942"/>
      <c r="AT76" s="898"/>
      <c r="AU76" s="943" t="s">
        <v>604</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598</v>
      </c>
      <c r="C77" s="938"/>
      <c r="D77" s="938"/>
      <c r="E77" s="938"/>
      <c r="F77" s="938"/>
      <c r="G77" s="938"/>
      <c r="H77" s="938"/>
      <c r="I77" s="938"/>
      <c r="J77" s="938"/>
      <c r="K77" s="938"/>
      <c r="L77" s="938"/>
      <c r="M77" s="938"/>
      <c r="N77" s="938"/>
      <c r="O77" s="938"/>
      <c r="P77" s="939"/>
      <c r="Q77" s="941">
        <v>150467</v>
      </c>
      <c r="R77" s="942"/>
      <c r="S77" s="942"/>
      <c r="T77" s="942"/>
      <c r="U77" s="898"/>
      <c r="V77" s="943">
        <v>145866</v>
      </c>
      <c r="W77" s="942"/>
      <c r="X77" s="942"/>
      <c r="Y77" s="942"/>
      <c r="Z77" s="898"/>
      <c r="AA77" s="943">
        <v>4601</v>
      </c>
      <c r="AB77" s="942"/>
      <c r="AC77" s="942"/>
      <c r="AD77" s="942"/>
      <c r="AE77" s="898"/>
      <c r="AF77" s="943">
        <v>4601</v>
      </c>
      <c r="AG77" s="942"/>
      <c r="AH77" s="942"/>
      <c r="AI77" s="942"/>
      <c r="AJ77" s="898"/>
      <c r="AK77" s="943">
        <v>3000</v>
      </c>
      <c r="AL77" s="942"/>
      <c r="AM77" s="942"/>
      <c r="AN77" s="942"/>
      <c r="AO77" s="898"/>
      <c r="AP77" s="943" t="s">
        <v>604</v>
      </c>
      <c r="AQ77" s="942"/>
      <c r="AR77" s="942"/>
      <c r="AS77" s="942"/>
      <c r="AT77" s="898"/>
      <c r="AU77" s="943" t="s">
        <v>604</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599</v>
      </c>
      <c r="C78" s="938"/>
      <c r="D78" s="938"/>
      <c r="E78" s="938"/>
      <c r="F78" s="938"/>
      <c r="G78" s="938"/>
      <c r="H78" s="938"/>
      <c r="I78" s="938"/>
      <c r="J78" s="938"/>
      <c r="K78" s="938"/>
      <c r="L78" s="938"/>
      <c r="M78" s="938"/>
      <c r="N78" s="938"/>
      <c r="O78" s="938"/>
      <c r="P78" s="939"/>
      <c r="Q78" s="940">
        <v>21933</v>
      </c>
      <c r="R78" s="894"/>
      <c r="S78" s="894"/>
      <c r="T78" s="894"/>
      <c r="U78" s="894"/>
      <c r="V78" s="894">
        <v>20389</v>
      </c>
      <c r="W78" s="894"/>
      <c r="X78" s="894"/>
      <c r="Y78" s="894"/>
      <c r="Z78" s="894"/>
      <c r="AA78" s="894">
        <v>1544</v>
      </c>
      <c r="AB78" s="894"/>
      <c r="AC78" s="894"/>
      <c r="AD78" s="894"/>
      <c r="AE78" s="894"/>
      <c r="AF78" s="894">
        <v>29459</v>
      </c>
      <c r="AG78" s="894"/>
      <c r="AH78" s="894"/>
      <c r="AI78" s="894"/>
      <c r="AJ78" s="894"/>
      <c r="AK78" s="894" t="s">
        <v>604</v>
      </c>
      <c r="AL78" s="894"/>
      <c r="AM78" s="894"/>
      <c r="AN78" s="894"/>
      <c r="AO78" s="894"/>
      <c r="AP78" s="894">
        <v>53900</v>
      </c>
      <c r="AQ78" s="894"/>
      <c r="AR78" s="894"/>
      <c r="AS78" s="894"/>
      <c r="AT78" s="894"/>
      <c r="AU78" s="894">
        <v>162</v>
      </c>
      <c r="AV78" s="894"/>
      <c r="AW78" s="894"/>
      <c r="AX78" s="894"/>
      <c r="AY78" s="894"/>
      <c r="AZ78" s="896" t="s">
        <v>601</v>
      </c>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600</v>
      </c>
      <c r="C79" s="938"/>
      <c r="D79" s="938"/>
      <c r="E79" s="938"/>
      <c r="F79" s="938"/>
      <c r="G79" s="938"/>
      <c r="H79" s="938"/>
      <c r="I79" s="938"/>
      <c r="J79" s="938"/>
      <c r="K79" s="938"/>
      <c r="L79" s="938"/>
      <c r="M79" s="938"/>
      <c r="N79" s="938"/>
      <c r="O79" s="938"/>
      <c r="P79" s="939"/>
      <c r="Q79" s="940">
        <v>751</v>
      </c>
      <c r="R79" s="894"/>
      <c r="S79" s="894"/>
      <c r="T79" s="894"/>
      <c r="U79" s="894"/>
      <c r="V79" s="894">
        <v>643</v>
      </c>
      <c r="W79" s="894"/>
      <c r="X79" s="894"/>
      <c r="Y79" s="894"/>
      <c r="Z79" s="894"/>
      <c r="AA79" s="894">
        <v>109</v>
      </c>
      <c r="AB79" s="894"/>
      <c r="AC79" s="894"/>
      <c r="AD79" s="894"/>
      <c r="AE79" s="894"/>
      <c r="AF79" s="894">
        <v>1652</v>
      </c>
      <c r="AG79" s="894"/>
      <c r="AH79" s="894"/>
      <c r="AI79" s="894"/>
      <c r="AJ79" s="894"/>
      <c r="AK79" s="894" t="s">
        <v>604</v>
      </c>
      <c r="AL79" s="894"/>
      <c r="AM79" s="894"/>
      <c r="AN79" s="894"/>
      <c r="AO79" s="894"/>
      <c r="AP79" s="894">
        <v>1192</v>
      </c>
      <c r="AQ79" s="894"/>
      <c r="AR79" s="894"/>
      <c r="AS79" s="894"/>
      <c r="AT79" s="894"/>
      <c r="AU79" s="894" t="s">
        <v>604</v>
      </c>
      <c r="AV79" s="894"/>
      <c r="AW79" s="894"/>
      <c r="AX79" s="894"/>
      <c r="AY79" s="894"/>
      <c r="AZ79" s="896" t="s">
        <v>601</v>
      </c>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396</v>
      </c>
      <c r="B88" s="853" t="s">
        <v>430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47548</v>
      </c>
      <c r="AG88" s="908"/>
      <c r="AH88" s="908"/>
      <c r="AI88" s="908"/>
      <c r="AJ88" s="908"/>
      <c r="AK88" s="905"/>
      <c r="AL88" s="905"/>
      <c r="AM88" s="905"/>
      <c r="AN88" s="905"/>
      <c r="AO88" s="905"/>
      <c r="AP88" s="908">
        <v>59859</v>
      </c>
      <c r="AQ88" s="908"/>
      <c r="AR88" s="908"/>
      <c r="AS88" s="908"/>
      <c r="AT88" s="908"/>
      <c r="AU88" s="908">
        <v>2015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431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11</v>
      </c>
      <c r="CS102" s="916"/>
      <c r="CT102" s="916"/>
      <c r="CU102" s="916"/>
      <c r="CV102" s="955"/>
      <c r="CW102" s="954" t="s">
        <v>613</v>
      </c>
      <c r="CX102" s="916"/>
      <c r="CY102" s="916"/>
      <c r="CZ102" s="916"/>
      <c r="DA102" s="955"/>
      <c r="DB102" s="954">
        <v>989</v>
      </c>
      <c r="DC102" s="916"/>
      <c r="DD102" s="916"/>
      <c r="DE102" s="916"/>
      <c r="DF102" s="955"/>
      <c r="DG102" s="954">
        <v>15</v>
      </c>
      <c r="DH102" s="916"/>
      <c r="DI102" s="916"/>
      <c r="DJ102" s="916"/>
      <c r="DK102" s="955"/>
      <c r="DL102" s="954" t="s">
        <v>613</v>
      </c>
      <c r="DM102" s="916"/>
      <c r="DN102" s="916"/>
      <c r="DO102" s="916"/>
      <c r="DP102" s="955"/>
      <c r="DQ102" s="954" t="s">
        <v>613</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439</v>
      </c>
      <c r="AB109" s="957"/>
      <c r="AC109" s="957"/>
      <c r="AD109" s="957"/>
      <c r="AE109" s="958"/>
      <c r="AF109" s="956" t="s">
        <v>440</v>
      </c>
      <c r="AG109" s="957"/>
      <c r="AH109" s="957"/>
      <c r="AI109" s="957"/>
      <c r="AJ109" s="958"/>
      <c r="AK109" s="956" t="s">
        <v>311</v>
      </c>
      <c r="AL109" s="957"/>
      <c r="AM109" s="957"/>
      <c r="AN109" s="957"/>
      <c r="AO109" s="958"/>
      <c r="AP109" s="956" t="s">
        <v>441</v>
      </c>
      <c r="AQ109" s="957"/>
      <c r="AR109" s="957"/>
      <c r="AS109" s="957"/>
      <c r="AT109" s="959"/>
      <c r="AU109" s="976" t="s">
        <v>438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439</v>
      </c>
      <c r="BR109" s="957"/>
      <c r="BS109" s="957"/>
      <c r="BT109" s="957"/>
      <c r="BU109" s="958"/>
      <c r="BV109" s="956" t="s">
        <v>440</v>
      </c>
      <c r="BW109" s="957"/>
      <c r="BX109" s="957"/>
      <c r="BY109" s="957"/>
      <c r="BZ109" s="958"/>
      <c r="CA109" s="956" t="s">
        <v>311</v>
      </c>
      <c r="CB109" s="957"/>
      <c r="CC109" s="957"/>
      <c r="CD109" s="957"/>
      <c r="CE109" s="958"/>
      <c r="CF109" s="977" t="s">
        <v>441</v>
      </c>
      <c r="CG109" s="977"/>
      <c r="CH109" s="977"/>
      <c r="CI109" s="977"/>
      <c r="CJ109" s="977"/>
      <c r="CK109" s="956" t="s">
        <v>442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439</v>
      </c>
      <c r="DH109" s="957"/>
      <c r="DI109" s="957"/>
      <c r="DJ109" s="957"/>
      <c r="DK109" s="958"/>
      <c r="DL109" s="956" t="s">
        <v>440</v>
      </c>
      <c r="DM109" s="957"/>
      <c r="DN109" s="957"/>
      <c r="DO109" s="957"/>
      <c r="DP109" s="958"/>
      <c r="DQ109" s="956" t="s">
        <v>311</v>
      </c>
      <c r="DR109" s="957"/>
      <c r="DS109" s="957"/>
      <c r="DT109" s="957"/>
      <c r="DU109" s="958"/>
      <c r="DV109" s="956" t="s">
        <v>441</v>
      </c>
      <c r="DW109" s="957"/>
      <c r="DX109" s="957"/>
      <c r="DY109" s="957"/>
      <c r="DZ109" s="959"/>
    </row>
    <row r="110" spans="1:131" s="226" customFormat="1" ht="26.25" customHeight="1" x14ac:dyDescent="0.2">
      <c r="A110" s="960" t="s">
        <v>443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3567648</v>
      </c>
      <c r="AB110" s="964"/>
      <c r="AC110" s="964"/>
      <c r="AD110" s="964"/>
      <c r="AE110" s="965"/>
      <c r="AF110" s="966">
        <v>3994004</v>
      </c>
      <c r="AG110" s="964"/>
      <c r="AH110" s="964"/>
      <c r="AI110" s="964"/>
      <c r="AJ110" s="965"/>
      <c r="AK110" s="966">
        <v>4159695</v>
      </c>
      <c r="AL110" s="964"/>
      <c r="AM110" s="964"/>
      <c r="AN110" s="964"/>
      <c r="AO110" s="965"/>
      <c r="AP110" s="967">
        <v>23.1</v>
      </c>
      <c r="AQ110" s="968"/>
      <c r="AR110" s="968"/>
      <c r="AS110" s="968"/>
      <c r="AT110" s="969"/>
      <c r="AU110" s="970" t="s">
        <v>73</v>
      </c>
      <c r="AV110" s="971"/>
      <c r="AW110" s="971"/>
      <c r="AX110" s="971"/>
      <c r="AY110" s="971"/>
      <c r="AZ110" s="993" t="s">
        <v>444</v>
      </c>
      <c r="BA110" s="961"/>
      <c r="BB110" s="961"/>
      <c r="BC110" s="961"/>
      <c r="BD110" s="961"/>
      <c r="BE110" s="961"/>
      <c r="BF110" s="961"/>
      <c r="BG110" s="961"/>
      <c r="BH110" s="961"/>
      <c r="BI110" s="961"/>
      <c r="BJ110" s="961"/>
      <c r="BK110" s="961"/>
      <c r="BL110" s="961"/>
      <c r="BM110" s="961"/>
      <c r="BN110" s="961"/>
      <c r="BO110" s="961"/>
      <c r="BP110" s="962"/>
      <c r="BQ110" s="994">
        <v>34997843</v>
      </c>
      <c r="BR110" s="995"/>
      <c r="BS110" s="995"/>
      <c r="BT110" s="995"/>
      <c r="BU110" s="995"/>
      <c r="BV110" s="995">
        <v>34696153</v>
      </c>
      <c r="BW110" s="995"/>
      <c r="BX110" s="995"/>
      <c r="BY110" s="995"/>
      <c r="BZ110" s="995"/>
      <c r="CA110" s="995">
        <v>34167283</v>
      </c>
      <c r="CB110" s="995"/>
      <c r="CC110" s="995"/>
      <c r="CD110" s="995"/>
      <c r="CE110" s="995"/>
      <c r="CF110" s="1008">
        <v>189.8</v>
      </c>
      <c r="CG110" s="1009"/>
      <c r="CH110" s="1009"/>
      <c r="CI110" s="1009"/>
      <c r="CJ110" s="1009"/>
      <c r="CK110" s="1010" t="s">
        <v>445</v>
      </c>
      <c r="CL110" s="1011"/>
      <c r="CM110" s="993" t="s">
        <v>446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419</v>
      </c>
      <c r="DH110" s="995"/>
      <c r="DI110" s="995"/>
      <c r="DJ110" s="995"/>
      <c r="DK110" s="995"/>
      <c r="DL110" s="995" t="s">
        <v>131</v>
      </c>
      <c r="DM110" s="995"/>
      <c r="DN110" s="995"/>
      <c r="DO110" s="995"/>
      <c r="DP110" s="995"/>
      <c r="DQ110" s="995" t="s">
        <v>131</v>
      </c>
      <c r="DR110" s="995"/>
      <c r="DS110" s="995"/>
      <c r="DT110" s="995"/>
      <c r="DU110" s="995"/>
      <c r="DV110" s="996" t="s">
        <v>419</v>
      </c>
      <c r="DW110" s="996"/>
      <c r="DX110" s="996"/>
      <c r="DY110" s="996"/>
      <c r="DZ110" s="997"/>
    </row>
    <row r="111" spans="1:131" s="226" customFormat="1" ht="26.25" customHeight="1" x14ac:dyDescent="0.2">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448</v>
      </c>
      <c r="AB111" s="1002"/>
      <c r="AC111" s="1002"/>
      <c r="AD111" s="1002"/>
      <c r="AE111" s="1003"/>
      <c r="AF111" s="1004" t="s">
        <v>131</v>
      </c>
      <c r="AG111" s="1002"/>
      <c r="AH111" s="1002"/>
      <c r="AI111" s="1002"/>
      <c r="AJ111" s="1003"/>
      <c r="AK111" s="1004" t="s">
        <v>131</v>
      </c>
      <c r="AL111" s="1002"/>
      <c r="AM111" s="1002"/>
      <c r="AN111" s="1002"/>
      <c r="AO111" s="1003"/>
      <c r="AP111" s="1005" t="s">
        <v>131</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v>41083</v>
      </c>
      <c r="BR111" s="990"/>
      <c r="BS111" s="990"/>
      <c r="BT111" s="990"/>
      <c r="BU111" s="990"/>
      <c r="BV111" s="990">
        <v>14635</v>
      </c>
      <c r="BW111" s="990"/>
      <c r="BX111" s="990"/>
      <c r="BY111" s="990"/>
      <c r="BZ111" s="990"/>
      <c r="CA111" s="990">
        <v>6255</v>
      </c>
      <c r="CB111" s="990"/>
      <c r="CC111" s="990"/>
      <c r="CD111" s="990"/>
      <c r="CE111" s="990"/>
      <c r="CF111" s="984">
        <v>0</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419</v>
      </c>
      <c r="DH111" s="990"/>
      <c r="DI111" s="990"/>
      <c r="DJ111" s="990"/>
      <c r="DK111" s="990"/>
      <c r="DL111" s="990" t="s">
        <v>448</v>
      </c>
      <c r="DM111" s="990"/>
      <c r="DN111" s="990"/>
      <c r="DO111" s="990"/>
      <c r="DP111" s="990"/>
      <c r="DQ111" s="990" t="s">
        <v>131</v>
      </c>
      <c r="DR111" s="990"/>
      <c r="DS111" s="990"/>
      <c r="DT111" s="990"/>
      <c r="DU111" s="990"/>
      <c r="DV111" s="991" t="s">
        <v>131</v>
      </c>
      <c r="DW111" s="991"/>
      <c r="DX111" s="991"/>
      <c r="DY111" s="991"/>
      <c r="DZ111" s="992"/>
    </row>
    <row r="112" spans="1:131" s="226" customFormat="1" ht="26.25" customHeight="1" x14ac:dyDescent="0.2">
      <c r="A112" s="1016" t="s">
        <v>451</v>
      </c>
      <c r="B112" s="1017"/>
      <c r="C112" s="987" t="s">
        <v>452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131</v>
      </c>
      <c r="AB112" s="1023"/>
      <c r="AC112" s="1023"/>
      <c r="AD112" s="1023"/>
      <c r="AE112" s="1024"/>
      <c r="AF112" s="1025" t="s">
        <v>448</v>
      </c>
      <c r="AG112" s="1023"/>
      <c r="AH112" s="1023"/>
      <c r="AI112" s="1023"/>
      <c r="AJ112" s="1024"/>
      <c r="AK112" s="1025" t="s">
        <v>448</v>
      </c>
      <c r="AL112" s="1023"/>
      <c r="AM112" s="1023"/>
      <c r="AN112" s="1023"/>
      <c r="AO112" s="1024"/>
      <c r="AP112" s="1026" t="s">
        <v>131</v>
      </c>
      <c r="AQ112" s="1027"/>
      <c r="AR112" s="1027"/>
      <c r="AS112" s="1027"/>
      <c r="AT112" s="1028"/>
      <c r="AU112" s="972"/>
      <c r="AV112" s="973"/>
      <c r="AW112" s="973"/>
      <c r="AX112" s="973"/>
      <c r="AY112" s="973"/>
      <c r="AZ112" s="986" t="s">
        <v>453</v>
      </c>
      <c r="BA112" s="987"/>
      <c r="BB112" s="987"/>
      <c r="BC112" s="987"/>
      <c r="BD112" s="987"/>
      <c r="BE112" s="987"/>
      <c r="BF112" s="987"/>
      <c r="BG112" s="987"/>
      <c r="BH112" s="987"/>
      <c r="BI112" s="987"/>
      <c r="BJ112" s="987"/>
      <c r="BK112" s="987"/>
      <c r="BL112" s="987"/>
      <c r="BM112" s="987"/>
      <c r="BN112" s="987"/>
      <c r="BO112" s="987"/>
      <c r="BP112" s="988"/>
      <c r="BQ112" s="989">
        <v>1876655</v>
      </c>
      <c r="BR112" s="990"/>
      <c r="BS112" s="990"/>
      <c r="BT112" s="990"/>
      <c r="BU112" s="990"/>
      <c r="BV112" s="990">
        <v>2091545</v>
      </c>
      <c r="BW112" s="990"/>
      <c r="BX112" s="990"/>
      <c r="BY112" s="990"/>
      <c r="BZ112" s="990"/>
      <c r="CA112" s="990">
        <v>3809643</v>
      </c>
      <c r="CB112" s="990"/>
      <c r="CC112" s="990"/>
      <c r="CD112" s="990"/>
      <c r="CE112" s="990"/>
      <c r="CF112" s="984">
        <v>21.2</v>
      </c>
      <c r="CG112" s="985"/>
      <c r="CH112" s="985"/>
      <c r="CI112" s="985"/>
      <c r="CJ112" s="985"/>
      <c r="CK112" s="1012"/>
      <c r="CL112" s="1013"/>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131</v>
      </c>
      <c r="DH112" s="990"/>
      <c r="DI112" s="990"/>
      <c r="DJ112" s="990"/>
      <c r="DK112" s="990"/>
      <c r="DL112" s="990" t="s">
        <v>131</v>
      </c>
      <c r="DM112" s="990"/>
      <c r="DN112" s="990"/>
      <c r="DO112" s="990"/>
      <c r="DP112" s="990"/>
      <c r="DQ112" s="990" t="s">
        <v>448</v>
      </c>
      <c r="DR112" s="990"/>
      <c r="DS112" s="990"/>
      <c r="DT112" s="990"/>
      <c r="DU112" s="990"/>
      <c r="DV112" s="991" t="s">
        <v>131</v>
      </c>
      <c r="DW112" s="991"/>
      <c r="DX112" s="991"/>
      <c r="DY112" s="991"/>
      <c r="DZ112" s="992"/>
    </row>
    <row r="113" spans="1:130" s="226" customFormat="1" ht="26.25" customHeight="1" x14ac:dyDescent="0.2">
      <c r="A113" s="1018"/>
      <c r="B113" s="1019"/>
      <c r="C113" s="987" t="s">
        <v>455</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207373</v>
      </c>
      <c r="AB113" s="1002"/>
      <c r="AC113" s="1002"/>
      <c r="AD113" s="1002"/>
      <c r="AE113" s="1003"/>
      <c r="AF113" s="1004">
        <v>189988</v>
      </c>
      <c r="AG113" s="1002"/>
      <c r="AH113" s="1002"/>
      <c r="AI113" s="1002"/>
      <c r="AJ113" s="1003"/>
      <c r="AK113" s="1004">
        <v>220669</v>
      </c>
      <c r="AL113" s="1002"/>
      <c r="AM113" s="1002"/>
      <c r="AN113" s="1002"/>
      <c r="AO113" s="1003"/>
      <c r="AP113" s="1005">
        <v>1.2</v>
      </c>
      <c r="AQ113" s="1006"/>
      <c r="AR113" s="1006"/>
      <c r="AS113" s="1006"/>
      <c r="AT113" s="1007"/>
      <c r="AU113" s="972"/>
      <c r="AV113" s="973"/>
      <c r="AW113" s="973"/>
      <c r="AX113" s="973"/>
      <c r="AY113" s="973"/>
      <c r="AZ113" s="986" t="s">
        <v>456</v>
      </c>
      <c r="BA113" s="987"/>
      <c r="BB113" s="987"/>
      <c r="BC113" s="987"/>
      <c r="BD113" s="987"/>
      <c r="BE113" s="987"/>
      <c r="BF113" s="987"/>
      <c r="BG113" s="987"/>
      <c r="BH113" s="987"/>
      <c r="BI113" s="987"/>
      <c r="BJ113" s="987"/>
      <c r="BK113" s="987"/>
      <c r="BL113" s="987"/>
      <c r="BM113" s="987"/>
      <c r="BN113" s="987"/>
      <c r="BO113" s="987"/>
      <c r="BP113" s="988"/>
      <c r="BQ113" s="989">
        <v>2090066</v>
      </c>
      <c r="BR113" s="990"/>
      <c r="BS113" s="990"/>
      <c r="BT113" s="990"/>
      <c r="BU113" s="990"/>
      <c r="BV113" s="990">
        <v>2078428</v>
      </c>
      <c r="BW113" s="990"/>
      <c r="BX113" s="990"/>
      <c r="BY113" s="990"/>
      <c r="BZ113" s="990"/>
      <c r="CA113" s="990">
        <v>2015216</v>
      </c>
      <c r="CB113" s="990"/>
      <c r="CC113" s="990"/>
      <c r="CD113" s="990"/>
      <c r="CE113" s="990"/>
      <c r="CF113" s="984">
        <v>11.2</v>
      </c>
      <c r="CG113" s="985"/>
      <c r="CH113" s="985"/>
      <c r="CI113" s="985"/>
      <c r="CJ113" s="985"/>
      <c r="CK113" s="1012"/>
      <c r="CL113" s="1013"/>
      <c r="CM113" s="986" t="s">
        <v>457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17378</v>
      </c>
      <c r="DH113" s="1023"/>
      <c r="DI113" s="1023"/>
      <c r="DJ113" s="1023"/>
      <c r="DK113" s="1024"/>
      <c r="DL113" s="1025">
        <v>11680</v>
      </c>
      <c r="DM113" s="1023"/>
      <c r="DN113" s="1023"/>
      <c r="DO113" s="1023"/>
      <c r="DP113" s="1024"/>
      <c r="DQ113" s="1025">
        <v>5888</v>
      </c>
      <c r="DR113" s="1023"/>
      <c r="DS113" s="1023"/>
      <c r="DT113" s="1023"/>
      <c r="DU113" s="1024"/>
      <c r="DV113" s="1026">
        <v>0</v>
      </c>
      <c r="DW113" s="1027"/>
      <c r="DX113" s="1027"/>
      <c r="DY113" s="1027"/>
      <c r="DZ113" s="1028"/>
    </row>
    <row r="114" spans="1:130" s="226" customFormat="1" ht="26.25" customHeight="1" x14ac:dyDescent="0.2">
      <c r="A114" s="1018"/>
      <c r="B114" s="1019"/>
      <c r="C114" s="987" t="s">
        <v>458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226686</v>
      </c>
      <c r="AB114" s="1023"/>
      <c r="AC114" s="1023"/>
      <c r="AD114" s="1023"/>
      <c r="AE114" s="1024"/>
      <c r="AF114" s="1025">
        <v>233130</v>
      </c>
      <c r="AG114" s="1023"/>
      <c r="AH114" s="1023"/>
      <c r="AI114" s="1023"/>
      <c r="AJ114" s="1024"/>
      <c r="AK114" s="1025">
        <v>229504</v>
      </c>
      <c r="AL114" s="1023"/>
      <c r="AM114" s="1023"/>
      <c r="AN114" s="1023"/>
      <c r="AO114" s="1024"/>
      <c r="AP114" s="1026">
        <v>1.3</v>
      </c>
      <c r="AQ114" s="1027"/>
      <c r="AR114" s="1027"/>
      <c r="AS114" s="1027"/>
      <c r="AT114" s="1028"/>
      <c r="AU114" s="972"/>
      <c r="AV114" s="973"/>
      <c r="AW114" s="973"/>
      <c r="AX114" s="973"/>
      <c r="AY114" s="973"/>
      <c r="AZ114" s="986" t="s">
        <v>459</v>
      </c>
      <c r="BA114" s="987"/>
      <c r="BB114" s="987"/>
      <c r="BC114" s="987"/>
      <c r="BD114" s="987"/>
      <c r="BE114" s="987"/>
      <c r="BF114" s="987"/>
      <c r="BG114" s="987"/>
      <c r="BH114" s="987"/>
      <c r="BI114" s="987"/>
      <c r="BJ114" s="987"/>
      <c r="BK114" s="987"/>
      <c r="BL114" s="987"/>
      <c r="BM114" s="987"/>
      <c r="BN114" s="987"/>
      <c r="BO114" s="987"/>
      <c r="BP114" s="988"/>
      <c r="BQ114" s="989">
        <v>4721847</v>
      </c>
      <c r="BR114" s="990"/>
      <c r="BS114" s="990"/>
      <c r="BT114" s="990"/>
      <c r="BU114" s="990"/>
      <c r="BV114" s="990">
        <v>4653080</v>
      </c>
      <c r="BW114" s="990"/>
      <c r="BX114" s="990"/>
      <c r="BY114" s="990"/>
      <c r="BZ114" s="990"/>
      <c r="CA114" s="990">
        <v>4331942</v>
      </c>
      <c r="CB114" s="990"/>
      <c r="CC114" s="990"/>
      <c r="CD114" s="990"/>
      <c r="CE114" s="990"/>
      <c r="CF114" s="984">
        <v>24.1</v>
      </c>
      <c r="CG114" s="985"/>
      <c r="CH114" s="985"/>
      <c r="CI114" s="985"/>
      <c r="CJ114" s="985"/>
      <c r="CK114" s="1012"/>
      <c r="CL114" s="1013"/>
      <c r="CM114" s="986" t="s">
        <v>460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448</v>
      </c>
      <c r="DH114" s="1023"/>
      <c r="DI114" s="1023"/>
      <c r="DJ114" s="1023"/>
      <c r="DK114" s="1024"/>
      <c r="DL114" s="1025" t="s">
        <v>448</v>
      </c>
      <c r="DM114" s="1023"/>
      <c r="DN114" s="1023"/>
      <c r="DO114" s="1023"/>
      <c r="DP114" s="1024"/>
      <c r="DQ114" s="1025" t="s">
        <v>131</v>
      </c>
      <c r="DR114" s="1023"/>
      <c r="DS114" s="1023"/>
      <c r="DT114" s="1023"/>
      <c r="DU114" s="1024"/>
      <c r="DV114" s="1026" t="s">
        <v>419</v>
      </c>
      <c r="DW114" s="1027"/>
      <c r="DX114" s="1027"/>
      <c r="DY114" s="1027"/>
      <c r="DZ114" s="1028"/>
    </row>
    <row r="115" spans="1:130" s="226" customFormat="1" ht="26.25" customHeight="1" x14ac:dyDescent="0.2">
      <c r="A115" s="1018"/>
      <c r="B115" s="1019"/>
      <c r="C115" s="987" t="s">
        <v>461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19110</v>
      </c>
      <c r="AB115" s="1002"/>
      <c r="AC115" s="1002"/>
      <c r="AD115" s="1002"/>
      <c r="AE115" s="1003"/>
      <c r="AF115" s="1004">
        <v>11532</v>
      </c>
      <c r="AG115" s="1002"/>
      <c r="AH115" s="1002"/>
      <c r="AI115" s="1002"/>
      <c r="AJ115" s="1003"/>
      <c r="AK115" s="1004">
        <v>6080</v>
      </c>
      <c r="AL115" s="1002"/>
      <c r="AM115" s="1002"/>
      <c r="AN115" s="1002"/>
      <c r="AO115" s="1003"/>
      <c r="AP115" s="1005">
        <v>0</v>
      </c>
      <c r="AQ115" s="1006"/>
      <c r="AR115" s="1006"/>
      <c r="AS115" s="1006"/>
      <c r="AT115" s="1007"/>
      <c r="AU115" s="972"/>
      <c r="AV115" s="973"/>
      <c r="AW115" s="973"/>
      <c r="AX115" s="973"/>
      <c r="AY115" s="973"/>
      <c r="AZ115" s="986" t="s">
        <v>462</v>
      </c>
      <c r="BA115" s="987"/>
      <c r="BB115" s="987"/>
      <c r="BC115" s="987"/>
      <c r="BD115" s="987"/>
      <c r="BE115" s="987"/>
      <c r="BF115" s="987"/>
      <c r="BG115" s="987"/>
      <c r="BH115" s="987"/>
      <c r="BI115" s="987"/>
      <c r="BJ115" s="987"/>
      <c r="BK115" s="987"/>
      <c r="BL115" s="987"/>
      <c r="BM115" s="987"/>
      <c r="BN115" s="987"/>
      <c r="BO115" s="987"/>
      <c r="BP115" s="988"/>
      <c r="BQ115" s="989" t="s">
        <v>448</v>
      </c>
      <c r="BR115" s="990"/>
      <c r="BS115" s="990"/>
      <c r="BT115" s="990"/>
      <c r="BU115" s="990"/>
      <c r="BV115" s="990" t="s">
        <v>131</v>
      </c>
      <c r="BW115" s="990"/>
      <c r="BX115" s="990"/>
      <c r="BY115" s="990"/>
      <c r="BZ115" s="990"/>
      <c r="CA115" s="990" t="s">
        <v>131</v>
      </c>
      <c r="CB115" s="990"/>
      <c r="CC115" s="990"/>
      <c r="CD115" s="990"/>
      <c r="CE115" s="990"/>
      <c r="CF115" s="984" t="s">
        <v>448</v>
      </c>
      <c r="CG115" s="985"/>
      <c r="CH115" s="985"/>
      <c r="CI115" s="985"/>
      <c r="CJ115" s="985"/>
      <c r="CK115" s="1012"/>
      <c r="CL115" s="1013"/>
      <c r="CM115" s="986" t="s">
        <v>463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448</v>
      </c>
      <c r="DH115" s="1023"/>
      <c r="DI115" s="1023"/>
      <c r="DJ115" s="1023"/>
      <c r="DK115" s="1024"/>
      <c r="DL115" s="1025" t="s">
        <v>131</v>
      </c>
      <c r="DM115" s="1023"/>
      <c r="DN115" s="1023"/>
      <c r="DO115" s="1023"/>
      <c r="DP115" s="1024"/>
      <c r="DQ115" s="1025" t="s">
        <v>131</v>
      </c>
      <c r="DR115" s="1023"/>
      <c r="DS115" s="1023"/>
      <c r="DT115" s="1023"/>
      <c r="DU115" s="1024"/>
      <c r="DV115" s="1026" t="s">
        <v>419</v>
      </c>
      <c r="DW115" s="1027"/>
      <c r="DX115" s="1027"/>
      <c r="DY115" s="1027"/>
      <c r="DZ115" s="1028"/>
    </row>
    <row r="116" spans="1:130" s="226" customFormat="1" ht="26.25" customHeight="1" x14ac:dyDescent="0.2">
      <c r="A116" s="1020"/>
      <c r="B116" s="1021"/>
      <c r="C116" s="1029" t="s">
        <v>464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131</v>
      </c>
      <c r="AB116" s="1023"/>
      <c r="AC116" s="1023"/>
      <c r="AD116" s="1023"/>
      <c r="AE116" s="1024"/>
      <c r="AF116" s="1025" t="s">
        <v>131</v>
      </c>
      <c r="AG116" s="1023"/>
      <c r="AH116" s="1023"/>
      <c r="AI116" s="1023"/>
      <c r="AJ116" s="1024"/>
      <c r="AK116" s="1025" t="s">
        <v>448</v>
      </c>
      <c r="AL116" s="1023"/>
      <c r="AM116" s="1023"/>
      <c r="AN116" s="1023"/>
      <c r="AO116" s="1024"/>
      <c r="AP116" s="1026" t="s">
        <v>448</v>
      </c>
      <c r="AQ116" s="1027"/>
      <c r="AR116" s="1027"/>
      <c r="AS116" s="1027"/>
      <c r="AT116" s="1028"/>
      <c r="AU116" s="972"/>
      <c r="AV116" s="973"/>
      <c r="AW116" s="973"/>
      <c r="AX116" s="973"/>
      <c r="AY116" s="973"/>
      <c r="AZ116" s="1031" t="s">
        <v>465</v>
      </c>
      <c r="BA116" s="1032"/>
      <c r="BB116" s="1032"/>
      <c r="BC116" s="1032"/>
      <c r="BD116" s="1032"/>
      <c r="BE116" s="1032"/>
      <c r="BF116" s="1032"/>
      <c r="BG116" s="1032"/>
      <c r="BH116" s="1032"/>
      <c r="BI116" s="1032"/>
      <c r="BJ116" s="1032"/>
      <c r="BK116" s="1032"/>
      <c r="BL116" s="1032"/>
      <c r="BM116" s="1032"/>
      <c r="BN116" s="1032"/>
      <c r="BO116" s="1032"/>
      <c r="BP116" s="1033"/>
      <c r="BQ116" s="989" t="s">
        <v>448</v>
      </c>
      <c r="BR116" s="990"/>
      <c r="BS116" s="990"/>
      <c r="BT116" s="990"/>
      <c r="BU116" s="990"/>
      <c r="BV116" s="990" t="s">
        <v>448</v>
      </c>
      <c r="BW116" s="990"/>
      <c r="BX116" s="990"/>
      <c r="BY116" s="990"/>
      <c r="BZ116" s="990"/>
      <c r="CA116" s="990" t="s">
        <v>448</v>
      </c>
      <c r="CB116" s="990"/>
      <c r="CC116" s="990"/>
      <c r="CD116" s="990"/>
      <c r="CE116" s="990"/>
      <c r="CF116" s="984" t="s">
        <v>448</v>
      </c>
      <c r="CG116" s="985"/>
      <c r="CH116" s="985"/>
      <c r="CI116" s="985"/>
      <c r="CJ116" s="985"/>
      <c r="CK116" s="1012"/>
      <c r="CL116" s="1013"/>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7500</v>
      </c>
      <c r="DH116" s="1023"/>
      <c r="DI116" s="1023"/>
      <c r="DJ116" s="1023"/>
      <c r="DK116" s="1024"/>
      <c r="DL116" s="1025">
        <v>2500</v>
      </c>
      <c r="DM116" s="1023"/>
      <c r="DN116" s="1023"/>
      <c r="DO116" s="1023"/>
      <c r="DP116" s="1024"/>
      <c r="DQ116" s="1025" t="s">
        <v>448</v>
      </c>
      <c r="DR116" s="1023"/>
      <c r="DS116" s="1023"/>
      <c r="DT116" s="1023"/>
      <c r="DU116" s="1024"/>
      <c r="DV116" s="1026" t="s">
        <v>419</v>
      </c>
      <c r="DW116" s="1027"/>
      <c r="DX116" s="1027"/>
      <c r="DY116" s="1027"/>
      <c r="DZ116" s="1028"/>
    </row>
    <row r="117" spans="1:130" s="226" customFormat="1" ht="26.25" customHeight="1" x14ac:dyDescent="0.2">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467</v>
      </c>
      <c r="Z117" s="958"/>
      <c r="AA117" s="1042">
        <v>4020817</v>
      </c>
      <c r="AB117" s="1043"/>
      <c r="AC117" s="1043"/>
      <c r="AD117" s="1043"/>
      <c r="AE117" s="1044"/>
      <c r="AF117" s="1045">
        <v>4428654</v>
      </c>
      <c r="AG117" s="1043"/>
      <c r="AH117" s="1043"/>
      <c r="AI117" s="1043"/>
      <c r="AJ117" s="1044"/>
      <c r="AK117" s="1045">
        <v>4615948</v>
      </c>
      <c r="AL117" s="1043"/>
      <c r="AM117" s="1043"/>
      <c r="AN117" s="1043"/>
      <c r="AO117" s="1044"/>
      <c r="AP117" s="1046"/>
      <c r="AQ117" s="1047"/>
      <c r="AR117" s="1047"/>
      <c r="AS117" s="1047"/>
      <c r="AT117" s="1048"/>
      <c r="AU117" s="972"/>
      <c r="AV117" s="973"/>
      <c r="AW117" s="973"/>
      <c r="AX117" s="973"/>
      <c r="AY117" s="973"/>
      <c r="AZ117" s="1038" t="s">
        <v>468</v>
      </c>
      <c r="BA117" s="1039"/>
      <c r="BB117" s="1039"/>
      <c r="BC117" s="1039"/>
      <c r="BD117" s="1039"/>
      <c r="BE117" s="1039"/>
      <c r="BF117" s="1039"/>
      <c r="BG117" s="1039"/>
      <c r="BH117" s="1039"/>
      <c r="BI117" s="1039"/>
      <c r="BJ117" s="1039"/>
      <c r="BK117" s="1039"/>
      <c r="BL117" s="1039"/>
      <c r="BM117" s="1039"/>
      <c r="BN117" s="1039"/>
      <c r="BO117" s="1039"/>
      <c r="BP117" s="1040"/>
      <c r="BQ117" s="989" t="s">
        <v>131</v>
      </c>
      <c r="BR117" s="990"/>
      <c r="BS117" s="990"/>
      <c r="BT117" s="990"/>
      <c r="BU117" s="990"/>
      <c r="BV117" s="990" t="s">
        <v>448</v>
      </c>
      <c r="BW117" s="990"/>
      <c r="BX117" s="990"/>
      <c r="BY117" s="990"/>
      <c r="BZ117" s="990"/>
      <c r="CA117" s="990" t="s">
        <v>448</v>
      </c>
      <c r="CB117" s="990"/>
      <c r="CC117" s="990"/>
      <c r="CD117" s="990"/>
      <c r="CE117" s="990"/>
      <c r="CF117" s="984" t="s">
        <v>448</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448</v>
      </c>
      <c r="DH117" s="1023"/>
      <c r="DI117" s="1023"/>
      <c r="DJ117" s="1023"/>
      <c r="DK117" s="1024"/>
      <c r="DL117" s="1025" t="s">
        <v>131</v>
      </c>
      <c r="DM117" s="1023"/>
      <c r="DN117" s="1023"/>
      <c r="DO117" s="1023"/>
      <c r="DP117" s="1024"/>
      <c r="DQ117" s="1025" t="s">
        <v>448</v>
      </c>
      <c r="DR117" s="1023"/>
      <c r="DS117" s="1023"/>
      <c r="DT117" s="1023"/>
      <c r="DU117" s="1024"/>
      <c r="DV117" s="1026" t="s">
        <v>419</v>
      </c>
      <c r="DW117" s="1027"/>
      <c r="DX117" s="1027"/>
      <c r="DY117" s="1027"/>
      <c r="DZ117" s="1028"/>
    </row>
    <row r="118" spans="1:130" s="226" customFormat="1" ht="26.25" customHeight="1" x14ac:dyDescent="0.2">
      <c r="A118" s="976" t="s">
        <v>442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439</v>
      </c>
      <c r="AB118" s="957"/>
      <c r="AC118" s="957"/>
      <c r="AD118" s="957"/>
      <c r="AE118" s="958"/>
      <c r="AF118" s="956" t="s">
        <v>440</v>
      </c>
      <c r="AG118" s="957"/>
      <c r="AH118" s="957"/>
      <c r="AI118" s="957"/>
      <c r="AJ118" s="958"/>
      <c r="AK118" s="956" t="s">
        <v>311</v>
      </c>
      <c r="AL118" s="957"/>
      <c r="AM118" s="957"/>
      <c r="AN118" s="957"/>
      <c r="AO118" s="958"/>
      <c r="AP118" s="1034" t="s">
        <v>441</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448</v>
      </c>
      <c r="BR118" s="1064"/>
      <c r="BS118" s="1064"/>
      <c r="BT118" s="1064"/>
      <c r="BU118" s="1064"/>
      <c r="BV118" s="1064" t="s">
        <v>448</v>
      </c>
      <c r="BW118" s="1064"/>
      <c r="BX118" s="1064"/>
      <c r="BY118" s="1064"/>
      <c r="BZ118" s="1064"/>
      <c r="CA118" s="1064" t="s">
        <v>131</v>
      </c>
      <c r="CB118" s="1064"/>
      <c r="CC118" s="1064"/>
      <c r="CD118" s="1064"/>
      <c r="CE118" s="1064"/>
      <c r="CF118" s="984" t="s">
        <v>448</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448</v>
      </c>
      <c r="DH118" s="1023"/>
      <c r="DI118" s="1023"/>
      <c r="DJ118" s="1023"/>
      <c r="DK118" s="1024"/>
      <c r="DL118" s="1025" t="s">
        <v>131</v>
      </c>
      <c r="DM118" s="1023"/>
      <c r="DN118" s="1023"/>
      <c r="DO118" s="1023"/>
      <c r="DP118" s="1024"/>
      <c r="DQ118" s="1025" t="s">
        <v>448</v>
      </c>
      <c r="DR118" s="1023"/>
      <c r="DS118" s="1023"/>
      <c r="DT118" s="1023"/>
      <c r="DU118" s="1024"/>
      <c r="DV118" s="1026" t="s">
        <v>448</v>
      </c>
      <c r="DW118" s="1027"/>
      <c r="DX118" s="1027"/>
      <c r="DY118" s="1027"/>
      <c r="DZ118" s="1028"/>
    </row>
    <row r="119" spans="1:130" s="226" customFormat="1" ht="26.25" customHeight="1" x14ac:dyDescent="0.2">
      <c r="A119" s="1120" t="s">
        <v>445</v>
      </c>
      <c r="B119" s="1011"/>
      <c r="C119" s="993" t="s">
        <v>446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131</v>
      </c>
      <c r="AB119" s="964"/>
      <c r="AC119" s="964"/>
      <c r="AD119" s="964"/>
      <c r="AE119" s="965"/>
      <c r="AF119" s="966" t="s">
        <v>131</v>
      </c>
      <c r="AG119" s="964"/>
      <c r="AH119" s="964"/>
      <c r="AI119" s="964"/>
      <c r="AJ119" s="965"/>
      <c r="AK119" s="966" t="s">
        <v>448</v>
      </c>
      <c r="AL119" s="964"/>
      <c r="AM119" s="964"/>
      <c r="AN119" s="964"/>
      <c r="AO119" s="965"/>
      <c r="AP119" s="967" t="s">
        <v>448</v>
      </c>
      <c r="AQ119" s="968"/>
      <c r="AR119" s="968"/>
      <c r="AS119" s="968"/>
      <c r="AT119" s="969"/>
      <c r="AU119" s="974"/>
      <c r="AV119" s="975"/>
      <c r="AW119" s="975"/>
      <c r="AX119" s="975"/>
      <c r="AY119" s="975"/>
      <c r="AZ119" s="247" t="s">
        <v>192</v>
      </c>
      <c r="BA119" s="247"/>
      <c r="BB119" s="247"/>
      <c r="BC119" s="247"/>
      <c r="BD119" s="247"/>
      <c r="BE119" s="247"/>
      <c r="BF119" s="247"/>
      <c r="BG119" s="247"/>
      <c r="BH119" s="247"/>
      <c r="BI119" s="247"/>
      <c r="BJ119" s="247"/>
      <c r="BK119" s="247"/>
      <c r="BL119" s="247"/>
      <c r="BM119" s="247"/>
      <c r="BN119" s="247"/>
      <c r="BO119" s="1041" t="s">
        <v>472</v>
      </c>
      <c r="BP119" s="1069"/>
      <c r="BQ119" s="1063">
        <v>43727494</v>
      </c>
      <c r="BR119" s="1064"/>
      <c r="BS119" s="1064"/>
      <c r="BT119" s="1064"/>
      <c r="BU119" s="1064"/>
      <c r="BV119" s="1064">
        <v>43533841</v>
      </c>
      <c r="BW119" s="1064"/>
      <c r="BX119" s="1064"/>
      <c r="BY119" s="1064"/>
      <c r="BZ119" s="1064"/>
      <c r="CA119" s="1064">
        <v>44330339</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16205</v>
      </c>
      <c r="DH119" s="1050"/>
      <c r="DI119" s="1050"/>
      <c r="DJ119" s="1050"/>
      <c r="DK119" s="1051"/>
      <c r="DL119" s="1049">
        <v>455</v>
      </c>
      <c r="DM119" s="1050"/>
      <c r="DN119" s="1050"/>
      <c r="DO119" s="1050"/>
      <c r="DP119" s="1051"/>
      <c r="DQ119" s="1049">
        <v>367</v>
      </c>
      <c r="DR119" s="1050"/>
      <c r="DS119" s="1050"/>
      <c r="DT119" s="1050"/>
      <c r="DU119" s="1051"/>
      <c r="DV119" s="1052">
        <v>0</v>
      </c>
      <c r="DW119" s="1053"/>
      <c r="DX119" s="1053"/>
      <c r="DY119" s="1053"/>
      <c r="DZ119" s="1054"/>
    </row>
    <row r="120" spans="1:130" s="226" customFormat="1" ht="26.25" customHeight="1" x14ac:dyDescent="0.2">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131</v>
      </c>
      <c r="AB120" s="1023"/>
      <c r="AC120" s="1023"/>
      <c r="AD120" s="1023"/>
      <c r="AE120" s="1024"/>
      <c r="AF120" s="1025" t="s">
        <v>448</v>
      </c>
      <c r="AG120" s="1023"/>
      <c r="AH120" s="1023"/>
      <c r="AI120" s="1023"/>
      <c r="AJ120" s="1024"/>
      <c r="AK120" s="1025" t="s">
        <v>448</v>
      </c>
      <c r="AL120" s="1023"/>
      <c r="AM120" s="1023"/>
      <c r="AN120" s="1023"/>
      <c r="AO120" s="1024"/>
      <c r="AP120" s="1026" t="s">
        <v>448</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15984041</v>
      </c>
      <c r="BR120" s="995"/>
      <c r="BS120" s="995"/>
      <c r="BT120" s="995"/>
      <c r="BU120" s="995"/>
      <c r="BV120" s="995">
        <v>15901234</v>
      </c>
      <c r="BW120" s="995"/>
      <c r="BX120" s="995"/>
      <c r="BY120" s="995"/>
      <c r="BZ120" s="995"/>
      <c r="CA120" s="995">
        <v>16412961</v>
      </c>
      <c r="CB120" s="995"/>
      <c r="CC120" s="995"/>
      <c r="CD120" s="995"/>
      <c r="CE120" s="995"/>
      <c r="CF120" s="1008">
        <v>91.2</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v>635582</v>
      </c>
      <c r="DH120" s="995"/>
      <c r="DI120" s="995"/>
      <c r="DJ120" s="995"/>
      <c r="DK120" s="995"/>
      <c r="DL120" s="995">
        <v>967530</v>
      </c>
      <c r="DM120" s="995"/>
      <c r="DN120" s="995"/>
      <c r="DO120" s="995"/>
      <c r="DP120" s="995"/>
      <c r="DQ120" s="995">
        <v>2798126</v>
      </c>
      <c r="DR120" s="995"/>
      <c r="DS120" s="995"/>
      <c r="DT120" s="995"/>
      <c r="DU120" s="995"/>
      <c r="DV120" s="996">
        <v>15.5</v>
      </c>
      <c r="DW120" s="996"/>
      <c r="DX120" s="996"/>
      <c r="DY120" s="996"/>
      <c r="DZ120" s="997"/>
    </row>
    <row r="121" spans="1:130" s="226" customFormat="1" ht="26.25" customHeight="1" x14ac:dyDescent="0.2">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5985</v>
      </c>
      <c r="AB121" s="1023"/>
      <c r="AC121" s="1023"/>
      <c r="AD121" s="1023"/>
      <c r="AE121" s="1024"/>
      <c r="AF121" s="1025">
        <v>5985</v>
      </c>
      <c r="AG121" s="1023"/>
      <c r="AH121" s="1023"/>
      <c r="AI121" s="1023"/>
      <c r="AJ121" s="1024"/>
      <c r="AK121" s="1025">
        <v>5984</v>
      </c>
      <c r="AL121" s="1023"/>
      <c r="AM121" s="1023"/>
      <c r="AN121" s="1023"/>
      <c r="AO121" s="1024"/>
      <c r="AP121" s="1026">
        <v>0</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t="s">
        <v>448</v>
      </c>
      <c r="BR121" s="990"/>
      <c r="BS121" s="990"/>
      <c r="BT121" s="990"/>
      <c r="BU121" s="990"/>
      <c r="BV121" s="990" t="s">
        <v>448</v>
      </c>
      <c r="BW121" s="990"/>
      <c r="BX121" s="990"/>
      <c r="BY121" s="990"/>
      <c r="BZ121" s="990"/>
      <c r="CA121" s="990" t="s">
        <v>448</v>
      </c>
      <c r="CB121" s="990"/>
      <c r="CC121" s="990"/>
      <c r="CD121" s="990"/>
      <c r="CE121" s="990"/>
      <c r="CF121" s="984" t="s">
        <v>448</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660910</v>
      </c>
      <c r="DH121" s="990"/>
      <c r="DI121" s="990"/>
      <c r="DJ121" s="990"/>
      <c r="DK121" s="990"/>
      <c r="DL121" s="990">
        <v>606568</v>
      </c>
      <c r="DM121" s="990"/>
      <c r="DN121" s="990"/>
      <c r="DO121" s="990"/>
      <c r="DP121" s="990"/>
      <c r="DQ121" s="990">
        <v>551130</v>
      </c>
      <c r="DR121" s="990"/>
      <c r="DS121" s="990"/>
      <c r="DT121" s="990"/>
      <c r="DU121" s="990"/>
      <c r="DV121" s="991">
        <v>3.1</v>
      </c>
      <c r="DW121" s="991"/>
      <c r="DX121" s="991"/>
      <c r="DY121" s="991"/>
      <c r="DZ121" s="992"/>
    </row>
    <row r="122" spans="1:130" s="226" customFormat="1" ht="26.25" customHeight="1" x14ac:dyDescent="0.2">
      <c r="A122" s="1121"/>
      <c r="B122" s="1013"/>
      <c r="C122" s="986" t="s">
        <v>460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131</v>
      </c>
      <c r="AB122" s="1023"/>
      <c r="AC122" s="1023"/>
      <c r="AD122" s="1023"/>
      <c r="AE122" s="1024"/>
      <c r="AF122" s="1025" t="s">
        <v>419</v>
      </c>
      <c r="AG122" s="1023"/>
      <c r="AH122" s="1023"/>
      <c r="AI122" s="1023"/>
      <c r="AJ122" s="1024"/>
      <c r="AK122" s="1025" t="s">
        <v>131</v>
      </c>
      <c r="AL122" s="1023"/>
      <c r="AM122" s="1023"/>
      <c r="AN122" s="1023"/>
      <c r="AO122" s="1024"/>
      <c r="AP122" s="1026" t="s">
        <v>448</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31770073</v>
      </c>
      <c r="BR122" s="1064"/>
      <c r="BS122" s="1064"/>
      <c r="BT122" s="1064"/>
      <c r="BU122" s="1064"/>
      <c r="BV122" s="1064">
        <v>31846607</v>
      </c>
      <c r="BW122" s="1064"/>
      <c r="BX122" s="1064"/>
      <c r="BY122" s="1064"/>
      <c r="BZ122" s="1064"/>
      <c r="CA122" s="1064">
        <v>31944324</v>
      </c>
      <c r="CB122" s="1064"/>
      <c r="CC122" s="1064"/>
      <c r="CD122" s="1064"/>
      <c r="CE122" s="1064"/>
      <c r="CF122" s="1081">
        <v>177.4</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v>555653</v>
      </c>
      <c r="DH122" s="990"/>
      <c r="DI122" s="990"/>
      <c r="DJ122" s="990"/>
      <c r="DK122" s="990"/>
      <c r="DL122" s="990">
        <v>495218</v>
      </c>
      <c r="DM122" s="990"/>
      <c r="DN122" s="990"/>
      <c r="DO122" s="990"/>
      <c r="DP122" s="990"/>
      <c r="DQ122" s="990">
        <v>439885</v>
      </c>
      <c r="DR122" s="990"/>
      <c r="DS122" s="990"/>
      <c r="DT122" s="990"/>
      <c r="DU122" s="990"/>
      <c r="DV122" s="991">
        <v>2.4</v>
      </c>
      <c r="DW122" s="991"/>
      <c r="DX122" s="991"/>
      <c r="DY122" s="991"/>
      <c r="DZ122" s="992"/>
    </row>
    <row r="123" spans="1:130" s="226" customFormat="1" ht="26.25" customHeight="1" x14ac:dyDescent="0.2">
      <c r="A123" s="1121"/>
      <c r="B123" s="1013"/>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131</v>
      </c>
      <c r="AB123" s="1023"/>
      <c r="AC123" s="1023"/>
      <c r="AD123" s="1023"/>
      <c r="AE123" s="1024"/>
      <c r="AF123" s="1025" t="s">
        <v>448</v>
      </c>
      <c r="AG123" s="1023"/>
      <c r="AH123" s="1023"/>
      <c r="AI123" s="1023"/>
      <c r="AJ123" s="1024"/>
      <c r="AK123" s="1025" t="s">
        <v>131</v>
      </c>
      <c r="AL123" s="1023"/>
      <c r="AM123" s="1023"/>
      <c r="AN123" s="1023"/>
      <c r="AO123" s="1024"/>
      <c r="AP123" s="1026" t="s">
        <v>448</v>
      </c>
      <c r="AQ123" s="1027"/>
      <c r="AR123" s="1027"/>
      <c r="AS123" s="1027"/>
      <c r="AT123" s="1028"/>
      <c r="AU123" s="1061"/>
      <c r="AV123" s="1062"/>
      <c r="AW123" s="1062"/>
      <c r="AX123" s="1062"/>
      <c r="AY123" s="1062"/>
      <c r="AZ123" s="247" t="s">
        <v>192</v>
      </c>
      <c r="BA123" s="247"/>
      <c r="BB123" s="247"/>
      <c r="BC123" s="247"/>
      <c r="BD123" s="247"/>
      <c r="BE123" s="247"/>
      <c r="BF123" s="247"/>
      <c r="BG123" s="247"/>
      <c r="BH123" s="247"/>
      <c r="BI123" s="247"/>
      <c r="BJ123" s="247"/>
      <c r="BK123" s="247"/>
      <c r="BL123" s="247"/>
      <c r="BM123" s="247"/>
      <c r="BN123" s="247"/>
      <c r="BO123" s="1041" t="s">
        <v>483</v>
      </c>
      <c r="BP123" s="1069"/>
      <c r="BQ123" s="1127">
        <v>47754114</v>
      </c>
      <c r="BR123" s="1128"/>
      <c r="BS123" s="1128"/>
      <c r="BT123" s="1128"/>
      <c r="BU123" s="1128"/>
      <c r="BV123" s="1128">
        <v>47747841</v>
      </c>
      <c r="BW123" s="1128"/>
      <c r="BX123" s="1128"/>
      <c r="BY123" s="1128"/>
      <c r="BZ123" s="1128"/>
      <c r="CA123" s="1128">
        <v>48357285</v>
      </c>
      <c r="CB123" s="1128"/>
      <c r="CC123" s="1128"/>
      <c r="CD123" s="1128"/>
      <c r="CE123" s="1128"/>
      <c r="CF123" s="1065"/>
      <c r="CG123" s="1066"/>
      <c r="CH123" s="1066"/>
      <c r="CI123" s="1066"/>
      <c r="CJ123" s="1067"/>
      <c r="CK123" s="1073"/>
      <c r="CL123" s="1074"/>
      <c r="CM123" s="1074"/>
      <c r="CN123" s="1074"/>
      <c r="CO123" s="1075"/>
      <c r="CP123" s="1083" t="s">
        <v>484</v>
      </c>
      <c r="CQ123" s="1084"/>
      <c r="CR123" s="1084"/>
      <c r="CS123" s="1084"/>
      <c r="CT123" s="1084"/>
      <c r="CU123" s="1084"/>
      <c r="CV123" s="1084"/>
      <c r="CW123" s="1084"/>
      <c r="CX123" s="1084"/>
      <c r="CY123" s="1084"/>
      <c r="CZ123" s="1084"/>
      <c r="DA123" s="1084"/>
      <c r="DB123" s="1084"/>
      <c r="DC123" s="1084"/>
      <c r="DD123" s="1084"/>
      <c r="DE123" s="1084"/>
      <c r="DF123" s="1085"/>
      <c r="DG123" s="1022">
        <v>24510</v>
      </c>
      <c r="DH123" s="1023"/>
      <c r="DI123" s="1023"/>
      <c r="DJ123" s="1023"/>
      <c r="DK123" s="1024"/>
      <c r="DL123" s="1025">
        <v>22229</v>
      </c>
      <c r="DM123" s="1023"/>
      <c r="DN123" s="1023"/>
      <c r="DO123" s="1023"/>
      <c r="DP123" s="1024"/>
      <c r="DQ123" s="1025">
        <v>20502</v>
      </c>
      <c r="DR123" s="1023"/>
      <c r="DS123" s="1023"/>
      <c r="DT123" s="1023"/>
      <c r="DU123" s="1024"/>
      <c r="DV123" s="1026">
        <v>0.1</v>
      </c>
      <c r="DW123" s="1027"/>
      <c r="DX123" s="1027"/>
      <c r="DY123" s="1027"/>
      <c r="DZ123" s="1028"/>
    </row>
    <row r="124" spans="1:130" s="226" customFormat="1" ht="26.25" customHeight="1" thickBot="1" x14ac:dyDescent="0.25">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448</v>
      </c>
      <c r="AB124" s="1023"/>
      <c r="AC124" s="1023"/>
      <c r="AD124" s="1023"/>
      <c r="AE124" s="1024"/>
      <c r="AF124" s="1025" t="s">
        <v>448</v>
      </c>
      <c r="AG124" s="1023"/>
      <c r="AH124" s="1023"/>
      <c r="AI124" s="1023"/>
      <c r="AJ124" s="1024"/>
      <c r="AK124" s="1025" t="s">
        <v>448</v>
      </c>
      <c r="AL124" s="1023"/>
      <c r="AM124" s="1023"/>
      <c r="AN124" s="1023"/>
      <c r="AO124" s="1024"/>
      <c r="AP124" s="1026" t="s">
        <v>448</v>
      </c>
      <c r="AQ124" s="1027"/>
      <c r="AR124" s="1027"/>
      <c r="AS124" s="1027"/>
      <c r="AT124" s="1028"/>
      <c r="AU124" s="1123" t="s">
        <v>485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131</v>
      </c>
      <c r="BR124" s="1091"/>
      <c r="BS124" s="1091"/>
      <c r="BT124" s="1091"/>
      <c r="BU124" s="1091"/>
      <c r="BV124" s="1091" t="s">
        <v>448</v>
      </c>
      <c r="BW124" s="1091"/>
      <c r="BX124" s="1091"/>
      <c r="BY124" s="1091"/>
      <c r="BZ124" s="1091"/>
      <c r="CA124" s="1091" t="s">
        <v>131</v>
      </c>
      <c r="CB124" s="1091"/>
      <c r="CC124" s="1091"/>
      <c r="CD124" s="1091"/>
      <c r="CE124" s="1091"/>
      <c r="CF124" s="1092"/>
      <c r="CG124" s="1093"/>
      <c r="CH124" s="1093"/>
      <c r="CI124" s="1093"/>
      <c r="CJ124" s="1094"/>
      <c r="CK124" s="1076"/>
      <c r="CL124" s="1076"/>
      <c r="CM124" s="1076"/>
      <c r="CN124" s="1076"/>
      <c r="CO124" s="1077"/>
      <c r="CP124" s="1083" t="s">
        <v>486</v>
      </c>
      <c r="CQ124" s="1084"/>
      <c r="CR124" s="1084"/>
      <c r="CS124" s="1084"/>
      <c r="CT124" s="1084"/>
      <c r="CU124" s="1084"/>
      <c r="CV124" s="1084"/>
      <c r="CW124" s="1084"/>
      <c r="CX124" s="1084"/>
      <c r="CY124" s="1084"/>
      <c r="CZ124" s="1084"/>
      <c r="DA124" s="1084"/>
      <c r="DB124" s="1084"/>
      <c r="DC124" s="1084"/>
      <c r="DD124" s="1084"/>
      <c r="DE124" s="1084"/>
      <c r="DF124" s="1085"/>
      <c r="DG124" s="1068" t="s">
        <v>131</v>
      </c>
      <c r="DH124" s="1050"/>
      <c r="DI124" s="1050"/>
      <c r="DJ124" s="1050"/>
      <c r="DK124" s="1051"/>
      <c r="DL124" s="1049" t="s">
        <v>419</v>
      </c>
      <c r="DM124" s="1050"/>
      <c r="DN124" s="1050"/>
      <c r="DO124" s="1050"/>
      <c r="DP124" s="1051"/>
      <c r="DQ124" s="1049" t="s">
        <v>131</v>
      </c>
      <c r="DR124" s="1050"/>
      <c r="DS124" s="1050"/>
      <c r="DT124" s="1050"/>
      <c r="DU124" s="1051"/>
      <c r="DV124" s="1052" t="s">
        <v>448</v>
      </c>
      <c r="DW124" s="1053"/>
      <c r="DX124" s="1053"/>
      <c r="DY124" s="1053"/>
      <c r="DZ124" s="1054"/>
    </row>
    <row r="125" spans="1:130" s="226" customFormat="1" ht="26.25" customHeight="1" x14ac:dyDescent="0.2">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131</v>
      </c>
      <c r="AB125" s="1023"/>
      <c r="AC125" s="1023"/>
      <c r="AD125" s="1023"/>
      <c r="AE125" s="1024"/>
      <c r="AF125" s="1025" t="s">
        <v>131</v>
      </c>
      <c r="AG125" s="1023"/>
      <c r="AH125" s="1023"/>
      <c r="AI125" s="1023"/>
      <c r="AJ125" s="1024"/>
      <c r="AK125" s="1025" t="s">
        <v>448</v>
      </c>
      <c r="AL125" s="1023"/>
      <c r="AM125" s="1023"/>
      <c r="AN125" s="1023"/>
      <c r="AO125" s="1024"/>
      <c r="AP125" s="1026" t="s">
        <v>131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487</v>
      </c>
      <c r="CL125" s="1071"/>
      <c r="CM125" s="1071"/>
      <c r="CN125" s="1071"/>
      <c r="CO125" s="1072"/>
      <c r="CP125" s="993" t="s">
        <v>488</v>
      </c>
      <c r="CQ125" s="961"/>
      <c r="CR125" s="961"/>
      <c r="CS125" s="961"/>
      <c r="CT125" s="961"/>
      <c r="CU125" s="961"/>
      <c r="CV125" s="961"/>
      <c r="CW125" s="961"/>
      <c r="CX125" s="961"/>
      <c r="CY125" s="961"/>
      <c r="CZ125" s="961"/>
      <c r="DA125" s="961"/>
      <c r="DB125" s="961"/>
      <c r="DC125" s="961"/>
      <c r="DD125" s="961"/>
      <c r="DE125" s="961"/>
      <c r="DF125" s="962"/>
      <c r="DG125" s="994" t="s">
        <v>131</v>
      </c>
      <c r="DH125" s="995"/>
      <c r="DI125" s="995"/>
      <c r="DJ125" s="995"/>
      <c r="DK125" s="995"/>
      <c r="DL125" s="995" t="s">
        <v>131</v>
      </c>
      <c r="DM125" s="995"/>
      <c r="DN125" s="995"/>
      <c r="DO125" s="995"/>
      <c r="DP125" s="995"/>
      <c r="DQ125" s="995" t="s">
        <v>448</v>
      </c>
      <c r="DR125" s="995"/>
      <c r="DS125" s="995"/>
      <c r="DT125" s="995"/>
      <c r="DU125" s="995"/>
      <c r="DV125" s="996" t="s">
        <v>448</v>
      </c>
      <c r="DW125" s="996"/>
      <c r="DX125" s="996"/>
      <c r="DY125" s="996"/>
      <c r="DZ125" s="997"/>
    </row>
    <row r="126" spans="1:130" s="226" customFormat="1" ht="26.25" customHeight="1" thickBot="1" x14ac:dyDescent="0.25">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12844</v>
      </c>
      <c r="AB126" s="1023"/>
      <c r="AC126" s="1023"/>
      <c r="AD126" s="1023"/>
      <c r="AE126" s="1024"/>
      <c r="AF126" s="1025">
        <v>5379</v>
      </c>
      <c r="AG126" s="1023"/>
      <c r="AH126" s="1023"/>
      <c r="AI126" s="1023"/>
      <c r="AJ126" s="1024"/>
      <c r="AK126" s="1025">
        <v>58</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419</v>
      </c>
      <c r="DH126" s="990"/>
      <c r="DI126" s="990"/>
      <c r="DJ126" s="990"/>
      <c r="DK126" s="990"/>
      <c r="DL126" s="990" t="s">
        <v>419</v>
      </c>
      <c r="DM126" s="990"/>
      <c r="DN126" s="990"/>
      <c r="DO126" s="990"/>
      <c r="DP126" s="990"/>
      <c r="DQ126" s="990" t="s">
        <v>448</v>
      </c>
      <c r="DR126" s="990"/>
      <c r="DS126" s="990"/>
      <c r="DT126" s="990"/>
      <c r="DU126" s="990"/>
      <c r="DV126" s="991" t="s">
        <v>131</v>
      </c>
      <c r="DW126" s="991"/>
      <c r="DX126" s="991"/>
      <c r="DY126" s="991"/>
      <c r="DZ126" s="992"/>
    </row>
    <row r="127" spans="1:130" s="226" customFormat="1" ht="26.25" customHeight="1" x14ac:dyDescent="0.2">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281</v>
      </c>
      <c r="AB127" s="1023"/>
      <c r="AC127" s="1023"/>
      <c r="AD127" s="1023"/>
      <c r="AE127" s="1024"/>
      <c r="AF127" s="1025">
        <v>168</v>
      </c>
      <c r="AG127" s="1023"/>
      <c r="AH127" s="1023"/>
      <c r="AI127" s="1023"/>
      <c r="AJ127" s="1024"/>
      <c r="AK127" s="1025">
        <v>38</v>
      </c>
      <c r="AL127" s="1023"/>
      <c r="AM127" s="1023"/>
      <c r="AN127" s="1023"/>
      <c r="AO127" s="1024"/>
      <c r="AP127" s="1026">
        <v>0</v>
      </c>
      <c r="AQ127" s="1027"/>
      <c r="AR127" s="1027"/>
      <c r="AS127" s="1027"/>
      <c r="AT127" s="1028"/>
      <c r="AU127" s="228"/>
      <c r="AV127" s="228"/>
      <c r="AW127" s="228"/>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131</v>
      </c>
      <c r="DH127" s="990"/>
      <c r="DI127" s="990"/>
      <c r="DJ127" s="990"/>
      <c r="DK127" s="990"/>
      <c r="DL127" s="990" t="s">
        <v>131</v>
      </c>
      <c r="DM127" s="990"/>
      <c r="DN127" s="990"/>
      <c r="DO127" s="990"/>
      <c r="DP127" s="990"/>
      <c r="DQ127" s="990" t="s">
        <v>131</v>
      </c>
      <c r="DR127" s="990"/>
      <c r="DS127" s="990"/>
      <c r="DT127" s="990"/>
      <c r="DU127" s="990"/>
      <c r="DV127" s="991" t="s">
        <v>131</v>
      </c>
      <c r="DW127" s="991"/>
      <c r="DX127" s="991"/>
      <c r="DY127" s="991"/>
      <c r="DZ127" s="992"/>
    </row>
    <row r="128" spans="1:130" s="226" customFormat="1" ht="26.25" customHeight="1" thickBot="1" x14ac:dyDescent="0.25">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17112</v>
      </c>
      <c r="AB128" s="1110"/>
      <c r="AC128" s="1110"/>
      <c r="AD128" s="1110"/>
      <c r="AE128" s="1111"/>
      <c r="AF128" s="1112">
        <v>482</v>
      </c>
      <c r="AG128" s="1110"/>
      <c r="AH128" s="1110"/>
      <c r="AI128" s="1110"/>
      <c r="AJ128" s="1111"/>
      <c r="AK128" s="1112">
        <v>426</v>
      </c>
      <c r="AL128" s="1110"/>
      <c r="AM128" s="1110"/>
      <c r="AN128" s="1110"/>
      <c r="AO128" s="1111"/>
      <c r="AP128" s="1113"/>
      <c r="AQ128" s="1114"/>
      <c r="AR128" s="1114"/>
      <c r="AS128" s="1114"/>
      <c r="AT128" s="1115"/>
      <c r="AU128" s="228"/>
      <c r="AV128" s="228"/>
      <c r="AW128" s="228"/>
      <c r="AX128" s="960" t="s">
        <v>498</v>
      </c>
      <c r="AY128" s="961"/>
      <c r="AZ128" s="961"/>
      <c r="BA128" s="961"/>
      <c r="BB128" s="961"/>
      <c r="BC128" s="961"/>
      <c r="BD128" s="961"/>
      <c r="BE128" s="962"/>
      <c r="BF128" s="1116" t="s">
        <v>419</v>
      </c>
      <c r="BG128" s="1117"/>
      <c r="BH128" s="1117"/>
      <c r="BI128" s="1117"/>
      <c r="BJ128" s="1117"/>
      <c r="BK128" s="1117"/>
      <c r="BL128" s="1118"/>
      <c r="BM128" s="1116">
        <v>12.38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t="s">
        <v>131</v>
      </c>
      <c r="DH128" s="1102"/>
      <c r="DI128" s="1102"/>
      <c r="DJ128" s="1102"/>
      <c r="DK128" s="1102"/>
      <c r="DL128" s="1102" t="s">
        <v>448</v>
      </c>
      <c r="DM128" s="1102"/>
      <c r="DN128" s="1102"/>
      <c r="DO128" s="1102"/>
      <c r="DP128" s="1102"/>
      <c r="DQ128" s="1102" t="s">
        <v>131</v>
      </c>
      <c r="DR128" s="1102"/>
      <c r="DS128" s="1102"/>
      <c r="DT128" s="1102"/>
      <c r="DU128" s="1102"/>
      <c r="DV128" s="1103" t="s">
        <v>448</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20097037</v>
      </c>
      <c r="AB129" s="1023"/>
      <c r="AC129" s="1023"/>
      <c r="AD129" s="1023"/>
      <c r="AE129" s="1024"/>
      <c r="AF129" s="1025">
        <v>20691305</v>
      </c>
      <c r="AG129" s="1023"/>
      <c r="AH129" s="1023"/>
      <c r="AI129" s="1023"/>
      <c r="AJ129" s="1024"/>
      <c r="AK129" s="1025">
        <v>21183555</v>
      </c>
      <c r="AL129" s="1023"/>
      <c r="AM129" s="1023"/>
      <c r="AN129" s="1023"/>
      <c r="AO129" s="1024"/>
      <c r="AP129" s="1137"/>
      <c r="AQ129" s="1138"/>
      <c r="AR129" s="1138"/>
      <c r="AS129" s="1138"/>
      <c r="AT129" s="1139"/>
      <c r="AU129" s="229"/>
      <c r="AV129" s="229"/>
      <c r="AW129" s="229"/>
      <c r="AX129" s="1129" t="s">
        <v>501</v>
      </c>
      <c r="AY129" s="987"/>
      <c r="AZ129" s="987"/>
      <c r="BA129" s="987"/>
      <c r="BB129" s="987"/>
      <c r="BC129" s="987"/>
      <c r="BD129" s="987"/>
      <c r="BE129" s="988"/>
      <c r="BF129" s="1130" t="s">
        <v>448</v>
      </c>
      <c r="BG129" s="1131"/>
      <c r="BH129" s="1131"/>
      <c r="BI129" s="1131"/>
      <c r="BJ129" s="1131"/>
      <c r="BK129" s="1131"/>
      <c r="BL129" s="1132"/>
      <c r="BM129" s="1130">
        <v>17.38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2934623</v>
      </c>
      <c r="AB130" s="1023"/>
      <c r="AC130" s="1023"/>
      <c r="AD130" s="1023"/>
      <c r="AE130" s="1024"/>
      <c r="AF130" s="1025">
        <v>3126845</v>
      </c>
      <c r="AG130" s="1023"/>
      <c r="AH130" s="1023"/>
      <c r="AI130" s="1023"/>
      <c r="AJ130" s="1024"/>
      <c r="AK130" s="1025">
        <v>3181129</v>
      </c>
      <c r="AL130" s="1023"/>
      <c r="AM130" s="1023"/>
      <c r="AN130" s="1023"/>
      <c r="AO130" s="1024"/>
      <c r="AP130" s="1137"/>
      <c r="AQ130" s="1138"/>
      <c r="AR130" s="1138"/>
      <c r="AS130" s="1138"/>
      <c r="AT130" s="1139"/>
      <c r="AU130" s="229"/>
      <c r="AV130" s="229"/>
      <c r="AW130" s="229"/>
      <c r="AX130" s="1129" t="s">
        <v>504</v>
      </c>
      <c r="AY130" s="987"/>
      <c r="AZ130" s="987"/>
      <c r="BA130" s="987"/>
      <c r="BB130" s="987"/>
      <c r="BC130" s="987"/>
      <c r="BD130" s="987"/>
      <c r="BE130" s="988"/>
      <c r="BF130" s="1165">
        <v>7.2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17162414</v>
      </c>
      <c r="AB131" s="1050"/>
      <c r="AC131" s="1050"/>
      <c r="AD131" s="1050"/>
      <c r="AE131" s="1051"/>
      <c r="AF131" s="1049">
        <v>17564460</v>
      </c>
      <c r="AG131" s="1050"/>
      <c r="AH131" s="1050"/>
      <c r="AI131" s="1050"/>
      <c r="AJ131" s="1051"/>
      <c r="AK131" s="1049">
        <v>18002426</v>
      </c>
      <c r="AL131" s="1050"/>
      <c r="AM131" s="1050"/>
      <c r="AN131" s="1050"/>
      <c r="AO131" s="1051"/>
      <c r="AP131" s="1174"/>
      <c r="AQ131" s="1175"/>
      <c r="AR131" s="1175"/>
      <c r="AS131" s="1175"/>
      <c r="AT131" s="1176"/>
      <c r="AU131" s="229"/>
      <c r="AV131" s="229"/>
      <c r="AW131" s="229"/>
      <c r="AX131" s="1147" t="s">
        <v>506</v>
      </c>
      <c r="AY131" s="790"/>
      <c r="AZ131" s="790"/>
      <c r="BA131" s="790"/>
      <c r="BB131" s="790"/>
      <c r="BC131" s="790"/>
      <c r="BD131" s="790"/>
      <c r="BE131" s="1100"/>
      <c r="BF131" s="1148" t="s">
        <v>448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6.2292052849999999</v>
      </c>
      <c r="AB132" s="1161"/>
      <c r="AC132" s="1161"/>
      <c r="AD132" s="1161"/>
      <c r="AE132" s="1162"/>
      <c r="AF132" s="1163">
        <v>7.4088642629999999</v>
      </c>
      <c r="AG132" s="1161"/>
      <c r="AH132" s="1161"/>
      <c r="AI132" s="1161"/>
      <c r="AJ132" s="1162"/>
      <c r="AK132" s="1163">
        <v>7.967776121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4.7</v>
      </c>
      <c r="AB133" s="1144"/>
      <c r="AC133" s="1144"/>
      <c r="AD133" s="1144"/>
      <c r="AE133" s="1145"/>
      <c r="AF133" s="1143">
        <v>5.9</v>
      </c>
      <c r="AG133" s="1144"/>
      <c r="AH133" s="1144"/>
      <c r="AI133" s="1144"/>
      <c r="AJ133" s="1145"/>
      <c r="AK133" s="1143">
        <v>7.2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TiYmXv7lGIfMf4PLskfY6tZ2Kh1ytT7vCftZO1RSZCTVLi7TlESuJyUZns2p0LAl3CXoGGmE5GGJz/VqDSoWw==" saltValue="vkge1frbwa8QwEwW9eva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DE83"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c1v44e2wdvJheNu0WUdvJLpBZP6OB7vJZB+3YfN9oqoIGIfJPsRrKVO6WbGE3XghcSPev8oe3+I1gHVQQBlWw==" saltValue="PVlRJOb4lKoM1NerXvB9J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6700177</v>
      </c>
      <c r="AP9" s="277">
        <v>106024</v>
      </c>
      <c r="AQ9" s="278">
        <v>85700</v>
      </c>
      <c r="AR9" s="279">
        <v>23.7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862858</v>
      </c>
      <c r="AP10" s="280">
        <v>13654</v>
      </c>
      <c r="AQ10" s="281">
        <v>7424</v>
      </c>
      <c r="AR10" s="282">
        <v>83.9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v>52189</v>
      </c>
      <c r="AP11" s="280">
        <v>826</v>
      </c>
      <c r="AQ11" s="281">
        <v>1613</v>
      </c>
      <c r="AR11" s="282">
        <v>-48.8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521</v>
      </c>
      <c r="AL12" s="1181"/>
      <c r="AM12" s="1181"/>
      <c r="AN12" s="1182"/>
      <c r="AO12" s="280" t="s">
        <v>522</v>
      </c>
      <c r="AP12" s="280" t="s">
        <v>522</v>
      </c>
      <c r="AQ12" s="281">
        <v>12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180784</v>
      </c>
      <c r="AP13" s="280">
        <v>2861</v>
      </c>
      <c r="AQ13" s="281">
        <v>3153</v>
      </c>
      <c r="AR13" s="282">
        <v>-9.3000000000000007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t="s">
        <v>522</v>
      </c>
      <c r="AP14" s="280" t="s">
        <v>522</v>
      </c>
      <c r="AQ14" s="281">
        <v>1845</v>
      </c>
      <c r="AR14" s="282" t="s">
        <v>522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-636445</v>
      </c>
      <c r="AP15" s="280">
        <v>-10071</v>
      </c>
      <c r="AQ15" s="281">
        <v>-6635</v>
      </c>
      <c r="AR15" s="282">
        <v>51.8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192</v>
      </c>
      <c r="AL16" s="1184"/>
      <c r="AM16" s="1184"/>
      <c r="AN16" s="1185"/>
      <c r="AO16" s="280">
        <v>7159563</v>
      </c>
      <c r="AP16" s="280">
        <v>113293</v>
      </c>
      <c r="AQ16" s="281">
        <v>93111</v>
      </c>
      <c r="AR16" s="282">
        <v>21.7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9.16</v>
      </c>
      <c r="AP21" s="294">
        <v>8.58</v>
      </c>
      <c r="AQ21" s="295">
        <v>0.57999999999999996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98.7</v>
      </c>
      <c r="AP22" s="299">
        <v>97.7</v>
      </c>
      <c r="AQ22" s="300">
        <v>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4159695</v>
      </c>
      <c r="AP32" s="308">
        <v>65823</v>
      </c>
      <c r="AQ32" s="309">
        <v>61596</v>
      </c>
      <c r="AR32" s="310">
        <v>6.9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522</v>
      </c>
      <c r="AP34" s="308" t="s">
        <v>522</v>
      </c>
      <c r="AQ34" s="309">
        <v>3</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220669</v>
      </c>
      <c r="AP35" s="308">
        <v>3492</v>
      </c>
      <c r="AQ35" s="309">
        <v>14651</v>
      </c>
      <c r="AR35" s="310">
        <v>-76.2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229504</v>
      </c>
      <c r="AP36" s="308">
        <v>3632</v>
      </c>
      <c r="AQ36" s="309">
        <v>1794</v>
      </c>
      <c r="AR36" s="310">
        <v>102.5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v>6080</v>
      </c>
      <c r="AP37" s="308">
        <v>96</v>
      </c>
      <c r="AQ37" s="309">
        <v>505</v>
      </c>
      <c r="AR37" s="310">
        <v>-81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t="s">
        <v>522</v>
      </c>
      <c r="AP38" s="311" t="s">
        <v>522</v>
      </c>
      <c r="AQ38" s="312">
        <v>1</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v>-426</v>
      </c>
      <c r="AP39" s="308">
        <v>-7</v>
      </c>
      <c r="AQ39" s="309">
        <v>-3020</v>
      </c>
      <c r="AR39" s="310">
        <v>-99.8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-3181129</v>
      </c>
      <c r="AP40" s="308">
        <v>-50338</v>
      </c>
      <c r="AQ40" s="309">
        <v>-54563</v>
      </c>
      <c r="AR40" s="310">
        <v>-7.7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304</v>
      </c>
      <c r="AL41" s="1201"/>
      <c r="AM41" s="1201"/>
      <c r="AN41" s="1202"/>
      <c r="AO41" s="308">
        <v>1434393</v>
      </c>
      <c r="AP41" s="308">
        <v>22698</v>
      </c>
      <c r="AQ41" s="309">
        <v>20967</v>
      </c>
      <c r="AR41" s="310">
        <v>8.3000000000000007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4559186</v>
      </c>
      <c r="AN51" s="330">
        <v>68413</v>
      </c>
      <c r="AO51" s="331">
        <v>4.2</v>
      </c>
      <c r="AP51" s="332">
        <v>62698</v>
      </c>
      <c r="AQ51" s="333">
        <v>-27.6</v>
      </c>
      <c r="AR51" s="334">
        <v>31.8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3562707</v>
      </c>
      <c r="AN52" s="338">
        <v>53460</v>
      </c>
      <c r="AO52" s="339">
        <v>5</v>
      </c>
      <c r="AP52" s="340">
        <v>31973</v>
      </c>
      <c r="AQ52" s="341">
        <v>-28.7</v>
      </c>
      <c r="AR52" s="342">
        <v>33.700000000000003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6578863</v>
      </c>
      <c r="AN53" s="330">
        <v>99742</v>
      </c>
      <c r="AO53" s="331">
        <v>45.8</v>
      </c>
      <c r="AP53" s="332">
        <v>79245</v>
      </c>
      <c r="AQ53" s="333">
        <v>26.4</v>
      </c>
      <c r="AR53" s="334">
        <v>19.399999999999999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5395747</v>
      </c>
      <c r="AN54" s="338">
        <v>81805</v>
      </c>
      <c r="AO54" s="339">
        <v>53</v>
      </c>
      <c r="AP54" s="340">
        <v>40378</v>
      </c>
      <c r="AQ54" s="341">
        <v>26.3</v>
      </c>
      <c r="AR54" s="342">
        <v>26.7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5141185</v>
      </c>
      <c r="AN55" s="330">
        <v>78805</v>
      </c>
      <c r="AO55" s="331">
        <v>-21</v>
      </c>
      <c r="AP55" s="332">
        <v>71604</v>
      </c>
      <c r="AQ55" s="333">
        <v>-9.6</v>
      </c>
      <c r="AR55" s="334">
        <v>-11.4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3544925</v>
      </c>
      <c r="AN56" s="338">
        <v>54338</v>
      </c>
      <c r="AO56" s="339">
        <v>-33.6</v>
      </c>
      <c r="AP56" s="340">
        <v>45121</v>
      </c>
      <c r="AQ56" s="341">
        <v>11.7</v>
      </c>
      <c r="AR56" s="342">
        <v>-45.3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4655999</v>
      </c>
      <c r="AN57" s="330">
        <v>72418</v>
      </c>
      <c r="AO57" s="331">
        <v>-8.1</v>
      </c>
      <c r="AP57" s="332">
        <v>67009</v>
      </c>
      <c r="AQ57" s="333">
        <v>-6.4</v>
      </c>
      <c r="AR57" s="334">
        <v>-1.7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3120869</v>
      </c>
      <c r="AN58" s="338">
        <v>48541</v>
      </c>
      <c r="AO58" s="339">
        <v>-10.7</v>
      </c>
      <c r="AP58" s="340">
        <v>43028</v>
      </c>
      <c r="AQ58" s="341">
        <v>-4.5999999999999996</v>
      </c>
      <c r="AR58" s="342">
        <v>-6.1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4372348</v>
      </c>
      <c r="AN59" s="330">
        <v>69188</v>
      </c>
      <c r="AO59" s="331">
        <v>-4.5</v>
      </c>
      <c r="AP59" s="332">
        <v>71871</v>
      </c>
      <c r="AQ59" s="333">
        <v>7.3</v>
      </c>
      <c r="AR59" s="334">
        <v>-11.8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2940070</v>
      </c>
      <c r="AN60" s="338">
        <v>46524</v>
      </c>
      <c r="AO60" s="339">
        <v>-4.2</v>
      </c>
      <c r="AP60" s="340">
        <v>38232</v>
      </c>
      <c r="AQ60" s="341">
        <v>-11.1</v>
      </c>
      <c r="AR60" s="342">
        <v>6.9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5061516</v>
      </c>
      <c r="AN61" s="345">
        <v>77713</v>
      </c>
      <c r="AO61" s="346">
        <v>3.3</v>
      </c>
      <c r="AP61" s="347">
        <v>70485</v>
      </c>
      <c r="AQ61" s="348">
        <v>-2</v>
      </c>
      <c r="AR61" s="334">
        <v>5.3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3712864</v>
      </c>
      <c r="AN62" s="338">
        <v>56934</v>
      </c>
      <c r="AO62" s="339">
        <v>1.9</v>
      </c>
      <c r="AP62" s="340">
        <v>39746</v>
      </c>
      <c r="AQ62" s="341">
        <v>-1.3</v>
      </c>
      <c r="AR62" s="342">
        <v>3.2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sUd+7iYqqMt4blQxjudElv5i4v5EQucvMRNmPIEaF08bvSYbEmqnUFF5qtBWkJx9ljEArOEw2qKp89jcKekJQ==" saltValue="qVDUTQpjFgXucrVUO1yG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0" spans="125:125" ht="13.5" hidden="1" customHeight="1" x14ac:dyDescent="0.2"/>
    <row r="121" spans="125:125" ht="13.5" hidden="1" customHeight="1" x14ac:dyDescent="0.2">
      <c r="DU121" s="255"/>
    </row>
  </sheetData>
  <sheetProtection algorithmName="SHA-512" hashValue="P3puIB4WjS7M26YkcbXu4X0+UaC63RKMWVQBai/B1+RpAk736huNh4dcz5LSxhPoQNg1966rayc0coFe3ZHc+Q==" saltValue="NNFYDSpJzj/Fo9PFv/1m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xHMLGkVjRVjTXfFU8yx8K84Q7WPh+NeGNQDHssDMFIYvkdS8wygJeTHLUUheFtj46LDNl9EF3YvMT19NEwX0YA==" saltValue="vlXjLe0sehQQjL30rHF6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3" t="s">
        <v>3</v>
      </c>
      <c r="D47" s="1203"/>
      <c r="E47" s="1204"/>
      <c r="F47" s="11">
        <v>51.05</v>
      </c>
      <c r="G47" s="12">
        <v>45.63</v>
      </c>
      <c r="H47" s="12">
        <v>39.82</v>
      </c>
      <c r="I47" s="12">
        <v>36.25</v>
      </c>
      <c r="J47" s="13">
        <v>32.799999999999997</v>
      </c>
    </row>
    <row r="48" spans="2:10" ht="57.75" customHeight="1" x14ac:dyDescent="0.2">
      <c r="B48" s="14"/>
      <c r="C48" s="1205" t="s">
        <v>4</v>
      </c>
      <c r="D48" s="1205"/>
      <c r="E48" s="1206"/>
      <c r="F48" s="15">
        <v>5.37</v>
      </c>
      <c r="G48" s="16">
        <v>5.16</v>
      </c>
      <c r="H48" s="16">
        <v>7.98</v>
      </c>
      <c r="I48" s="16">
        <v>5.72</v>
      </c>
      <c r="J48" s="17">
        <v>4.3600000000000003</v>
      </c>
    </row>
    <row r="49" spans="2:10" ht="57.75" customHeight="1" thickBot="1" x14ac:dyDescent="0.25">
      <c r="B49" s="18"/>
      <c r="C49" s="1207" t="s">
        <v>5</v>
      </c>
      <c r="D49" s="1207"/>
      <c r="E49" s="1208"/>
      <c r="F49" s="19">
        <v>1.04</v>
      </c>
      <c r="G49" s="20" t="s">
        <v>568</v>
      </c>
      <c r="H49" s="20" t="s">
        <v>569</v>
      </c>
      <c r="I49" s="20" t="s">
        <v>570</v>
      </c>
      <c r="J49" s="21" t="s">
        <v>571</v>
      </c>
    </row>
    <row r="50" spans="2:10" ht="13.2" x14ac:dyDescent="0.2"/>
  </sheetData>
  <sheetProtection algorithmName="SHA-512" hashValue="A13+Jx9vBsxp145KzEhnSpwonRxlg7NkDpyZ21VJ4M8UR6kFpPHQrrdMNxtN/ABXzRAtgoOzTS+i70vemt/wUg==" saltValue="R8Vh8dklOy01YFFHDLLP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5" t="s">
        <v>572</v>
      </c>
      <c r="D34" s="1215"/>
      <c r="E34" s="1216"/>
      <c r="F34" s="32">
        <v>5.37</v>
      </c>
      <c r="G34" s="33">
        <v>5.16</v>
      </c>
      <c r="H34" s="33">
        <v>7.98</v>
      </c>
      <c r="I34" s="33">
        <v>5.71</v>
      </c>
      <c r="J34" s="34">
        <v>4.3499999999999996</v>
      </c>
      <c r="K34" s="22"/>
      <c r="L34" s="22"/>
      <c r="M34" s="22"/>
      <c r="N34" s="22"/>
      <c r="O34" s="22"/>
      <c r="P34" s="22"/>
    </row>
    <row r="35" spans="1:16" ht="39" customHeight="1" x14ac:dyDescent="0.2">
      <c r="A35" s="22"/>
      <c r="B35" s="35"/>
      <c r="C35" s="1209" t="s">
        <v>573</v>
      </c>
      <c r="D35" s="1210"/>
      <c r="E35" s="1211"/>
      <c r="F35" s="36">
        <v>7.48</v>
      </c>
      <c r="G35" s="37">
        <v>6.59</v>
      </c>
      <c r="H35" s="37">
        <v>5.23</v>
      </c>
      <c r="I35" s="37">
        <v>3.55</v>
      </c>
      <c r="J35" s="38">
        <v>3.94</v>
      </c>
      <c r="K35" s="22"/>
      <c r="L35" s="22"/>
      <c r="M35" s="22"/>
      <c r="N35" s="22"/>
      <c r="O35" s="22"/>
      <c r="P35" s="22"/>
    </row>
    <row r="36" spans="1:16" ht="39" customHeight="1" x14ac:dyDescent="0.2">
      <c r="A36" s="22"/>
      <c r="B36" s="35"/>
      <c r="C36" s="1209" t="s">
        <v>574</v>
      </c>
      <c r="D36" s="1210"/>
      <c r="E36" s="1211"/>
      <c r="F36" s="36">
        <v>1.17</v>
      </c>
      <c r="G36" s="37">
        <v>1.23</v>
      </c>
      <c r="H36" s="37">
        <v>1.06</v>
      </c>
      <c r="I36" s="37">
        <v>1.6</v>
      </c>
      <c r="J36" s="38">
        <v>2.16</v>
      </c>
      <c r="K36" s="22"/>
      <c r="L36" s="22"/>
      <c r="M36" s="22"/>
      <c r="N36" s="22"/>
      <c r="O36" s="22"/>
      <c r="P36" s="22"/>
    </row>
    <row r="37" spans="1:16" ht="39" customHeight="1" x14ac:dyDescent="0.2">
      <c r="A37" s="22"/>
      <c r="B37" s="35"/>
      <c r="C37" s="1209" t="s">
        <v>575</v>
      </c>
      <c r="D37" s="1210"/>
      <c r="E37" s="1211"/>
      <c r="F37" s="36">
        <v>0.54</v>
      </c>
      <c r="G37" s="37">
        <v>0.16</v>
      </c>
      <c r="H37" s="37">
        <v>0.3</v>
      </c>
      <c r="I37" s="37">
        <v>0.51</v>
      </c>
      <c r="J37" s="38">
        <v>1.46</v>
      </c>
      <c r="K37" s="22"/>
      <c r="L37" s="22"/>
      <c r="M37" s="22"/>
      <c r="N37" s="22"/>
      <c r="O37" s="22"/>
      <c r="P37" s="22"/>
    </row>
    <row r="38" spans="1:16" ht="39" customHeight="1" x14ac:dyDescent="0.2">
      <c r="A38" s="22"/>
      <c r="B38" s="35"/>
      <c r="C38" s="1209" t="s">
        <v>576</v>
      </c>
      <c r="D38" s="1210"/>
      <c r="E38" s="1211"/>
      <c r="F38" s="36">
        <v>0.04</v>
      </c>
      <c r="G38" s="37">
        <v>0.04</v>
      </c>
      <c r="H38" s="37">
        <v>0.04</v>
      </c>
      <c r="I38" s="37">
        <v>0.03</v>
      </c>
      <c r="J38" s="38">
        <v>0.06</v>
      </c>
      <c r="K38" s="22"/>
      <c r="L38" s="22"/>
      <c r="M38" s="22"/>
      <c r="N38" s="22"/>
      <c r="O38" s="22"/>
      <c r="P38" s="22"/>
    </row>
    <row r="39" spans="1:16" ht="39" customHeight="1" x14ac:dyDescent="0.2">
      <c r="A39" s="22"/>
      <c r="B39" s="35"/>
      <c r="C39" s="1209" t="s">
        <v>577</v>
      </c>
      <c r="D39" s="1210"/>
      <c r="E39" s="1211"/>
      <c r="F39" s="36">
        <v>0</v>
      </c>
      <c r="G39" s="37">
        <v>0</v>
      </c>
      <c r="H39" s="37">
        <v>0</v>
      </c>
      <c r="I39" s="37">
        <v>0</v>
      </c>
      <c r="J39" s="38">
        <v>0.02</v>
      </c>
      <c r="K39" s="22"/>
      <c r="L39" s="22"/>
      <c r="M39" s="22"/>
      <c r="N39" s="22"/>
      <c r="O39" s="22"/>
      <c r="P39" s="22"/>
    </row>
    <row r="40" spans="1:16" ht="39" customHeight="1" x14ac:dyDescent="0.2">
      <c r="A40" s="22"/>
      <c r="B40" s="35"/>
      <c r="C40" s="1209" t="s">
        <v>578</v>
      </c>
      <c r="D40" s="1210"/>
      <c r="E40" s="1211"/>
      <c r="F40" s="36">
        <v>0</v>
      </c>
      <c r="G40" s="37">
        <v>0.01</v>
      </c>
      <c r="H40" s="37">
        <v>0</v>
      </c>
      <c r="I40" s="37">
        <v>0</v>
      </c>
      <c r="J40" s="38">
        <v>0.01</v>
      </c>
      <c r="K40" s="22"/>
      <c r="L40" s="22"/>
      <c r="M40" s="22"/>
      <c r="N40" s="22"/>
      <c r="O40" s="22"/>
      <c r="P40" s="22"/>
    </row>
    <row r="41" spans="1:16" ht="39" customHeight="1" x14ac:dyDescent="0.2">
      <c r="A41" s="22"/>
      <c r="B41" s="35"/>
      <c r="C41" s="1209" t="s">
        <v>579</v>
      </c>
      <c r="D41" s="1210"/>
      <c r="E41" s="1211"/>
      <c r="F41" s="36">
        <v>0</v>
      </c>
      <c r="G41" s="37">
        <v>0</v>
      </c>
      <c r="H41" s="37">
        <v>0.01</v>
      </c>
      <c r="I41" s="37">
        <v>0</v>
      </c>
      <c r="J41" s="38">
        <v>0</v>
      </c>
      <c r="K41" s="22"/>
      <c r="L41" s="22"/>
      <c r="M41" s="22"/>
      <c r="N41" s="22"/>
      <c r="O41" s="22"/>
      <c r="P41" s="22"/>
    </row>
    <row r="42" spans="1:16" ht="39" customHeight="1" x14ac:dyDescent="0.2">
      <c r="A42" s="22"/>
      <c r="B42" s="39"/>
      <c r="C42" s="1209" t="s">
        <v>580</v>
      </c>
      <c r="D42" s="1210"/>
      <c r="E42" s="1211"/>
      <c r="F42" s="36" t="s">
        <v>522</v>
      </c>
      <c r="G42" s="37" t="s">
        <v>522</v>
      </c>
      <c r="H42" s="37" t="s">
        <v>522</v>
      </c>
      <c r="I42" s="37" t="s">
        <v>522</v>
      </c>
      <c r="J42" s="38" t="s">
        <v>522</v>
      </c>
      <c r="K42" s="22"/>
      <c r="L42" s="22"/>
      <c r="M42" s="22"/>
      <c r="N42" s="22"/>
      <c r="O42" s="22"/>
      <c r="P42" s="22"/>
    </row>
    <row r="43" spans="1:16" ht="39" customHeight="1" thickBot="1" x14ac:dyDescent="0.25">
      <c r="A43" s="22"/>
      <c r="B43" s="40"/>
      <c r="C43" s="1212" t="s">
        <v>581</v>
      </c>
      <c r="D43" s="1213"/>
      <c r="E43" s="1214"/>
      <c r="F43" s="41">
        <v>11.28</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8FtAS84GuusPmmasiK07E1yd827YoU0kvQJ0S2CdGEL07cU+NA3u3kgGJfhlYuAJqR+CUsHX6/zjHjgx8K2Dg==" saltValue="eRMU5jDK5mDLKoaoYFv7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2591</v>
      </c>
      <c r="L45" s="60">
        <v>2931</v>
      </c>
      <c r="M45" s="60">
        <v>3568</v>
      </c>
      <c r="N45" s="60">
        <v>3994</v>
      </c>
      <c r="O45" s="61">
        <v>4160</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2">
      <c r="A48" s="48"/>
      <c r="B48" s="1219"/>
      <c r="C48" s="1220"/>
      <c r="D48" s="62"/>
      <c r="E48" s="1225" t="s">
        <v>15</v>
      </c>
      <c r="F48" s="1225"/>
      <c r="G48" s="1225"/>
      <c r="H48" s="1225"/>
      <c r="I48" s="1225"/>
      <c r="J48" s="1226"/>
      <c r="K48" s="63">
        <v>218</v>
      </c>
      <c r="L48" s="64">
        <v>197</v>
      </c>
      <c r="M48" s="64">
        <v>207</v>
      </c>
      <c r="N48" s="64">
        <v>190</v>
      </c>
      <c r="O48" s="65">
        <v>221</v>
      </c>
      <c r="P48" s="48"/>
      <c r="Q48" s="48"/>
      <c r="R48" s="48"/>
      <c r="S48" s="48"/>
      <c r="T48" s="48"/>
      <c r="U48" s="48"/>
    </row>
    <row r="49" spans="1:21" ht="30.75" customHeight="1" x14ac:dyDescent="0.2">
      <c r="A49" s="48"/>
      <c r="B49" s="1219"/>
      <c r="C49" s="1220"/>
      <c r="D49" s="62"/>
      <c r="E49" s="1225" t="s">
        <v>16</v>
      </c>
      <c r="F49" s="1225"/>
      <c r="G49" s="1225"/>
      <c r="H49" s="1225"/>
      <c r="I49" s="1225"/>
      <c r="J49" s="1226"/>
      <c r="K49" s="63">
        <v>124</v>
      </c>
      <c r="L49" s="64">
        <v>185</v>
      </c>
      <c r="M49" s="64">
        <v>227</v>
      </c>
      <c r="N49" s="64">
        <v>233</v>
      </c>
      <c r="O49" s="65">
        <v>230</v>
      </c>
      <c r="P49" s="48"/>
      <c r="Q49" s="48"/>
      <c r="R49" s="48"/>
      <c r="S49" s="48"/>
      <c r="T49" s="48"/>
      <c r="U49" s="48"/>
    </row>
    <row r="50" spans="1:21" ht="30.75" customHeight="1" x14ac:dyDescent="0.2">
      <c r="A50" s="48"/>
      <c r="B50" s="1219"/>
      <c r="C50" s="1220"/>
      <c r="D50" s="62"/>
      <c r="E50" s="1225" t="s">
        <v>17</v>
      </c>
      <c r="F50" s="1225"/>
      <c r="G50" s="1225"/>
      <c r="H50" s="1225"/>
      <c r="I50" s="1225"/>
      <c r="J50" s="1226"/>
      <c r="K50" s="63">
        <v>22</v>
      </c>
      <c r="L50" s="64">
        <v>17</v>
      </c>
      <c r="M50" s="64">
        <v>19</v>
      </c>
      <c r="N50" s="64">
        <v>12</v>
      </c>
      <c r="O50" s="65">
        <v>6</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522</v>
      </c>
      <c r="L51" s="64">
        <v>0</v>
      </c>
      <c r="M51" s="64" t="s">
        <v>522</v>
      </c>
      <c r="N51" s="64" t="s">
        <v>522</v>
      </c>
      <c r="O51" s="65" t="s">
        <v>522</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2316</v>
      </c>
      <c r="L52" s="64">
        <v>2556</v>
      </c>
      <c r="M52" s="64">
        <v>2952</v>
      </c>
      <c r="N52" s="64">
        <v>3126</v>
      </c>
      <c r="O52" s="65">
        <v>3182</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639</v>
      </c>
      <c r="L53" s="69">
        <v>774</v>
      </c>
      <c r="M53" s="69">
        <v>1069</v>
      </c>
      <c r="N53" s="69">
        <v>1303</v>
      </c>
      <c r="O53" s="70">
        <v>1435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J6+VmzKuviTLJ1TdRaYSYCdSeZKqKg0q2fAp3Sx/NpDyN7O6ENOr0OSdAEM/fc2GqisNts6MTTO4wxAn081A==" saltValue="NIIi72GA0B8PKXbW5rtz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3" t="s">
        <v>30</v>
      </c>
      <c r="C41" s="1244"/>
      <c r="D41" s="102"/>
      <c r="E41" s="1249" t="s">
        <v>31</v>
      </c>
      <c r="F41" s="1249"/>
      <c r="G41" s="1249"/>
      <c r="H41" s="1250"/>
      <c r="I41" s="351">
        <v>34262</v>
      </c>
      <c r="J41" s="352">
        <v>35306</v>
      </c>
      <c r="K41" s="352">
        <v>34998</v>
      </c>
      <c r="L41" s="352">
        <v>34696</v>
      </c>
      <c r="M41" s="353">
        <v>34167</v>
      </c>
    </row>
    <row r="42" spans="2:13" ht="27.75" customHeight="1" x14ac:dyDescent="0.2">
      <c r="B42" s="1245"/>
      <c r="C42" s="1246"/>
      <c r="D42" s="103"/>
      <c r="E42" s="1251" t="s">
        <v>32</v>
      </c>
      <c r="F42" s="1251"/>
      <c r="G42" s="1251"/>
      <c r="H42" s="1252"/>
      <c r="I42" s="354">
        <v>53</v>
      </c>
      <c r="J42" s="355">
        <v>37</v>
      </c>
      <c r="K42" s="355">
        <v>41</v>
      </c>
      <c r="L42" s="355">
        <v>15</v>
      </c>
      <c r="M42" s="356">
        <v>6</v>
      </c>
    </row>
    <row r="43" spans="2:13" ht="27.75" customHeight="1" x14ac:dyDescent="0.2">
      <c r="B43" s="1245"/>
      <c r="C43" s="1246"/>
      <c r="D43" s="103"/>
      <c r="E43" s="1251" t="s">
        <v>33</v>
      </c>
      <c r="F43" s="1251"/>
      <c r="G43" s="1251"/>
      <c r="H43" s="1252"/>
      <c r="I43" s="354">
        <v>2128</v>
      </c>
      <c r="J43" s="355">
        <v>1817</v>
      </c>
      <c r="K43" s="355">
        <v>1877</v>
      </c>
      <c r="L43" s="355">
        <v>2092</v>
      </c>
      <c r="M43" s="356">
        <v>3810</v>
      </c>
    </row>
    <row r="44" spans="2:13" ht="27.75" customHeight="1" x14ac:dyDescent="0.2">
      <c r="B44" s="1245"/>
      <c r="C44" s="1246"/>
      <c r="D44" s="103"/>
      <c r="E44" s="1251" t="s">
        <v>34</v>
      </c>
      <c r="F44" s="1251"/>
      <c r="G44" s="1251"/>
      <c r="H44" s="1252"/>
      <c r="I44" s="354">
        <v>2223</v>
      </c>
      <c r="J44" s="355">
        <v>2278</v>
      </c>
      <c r="K44" s="355">
        <v>2090</v>
      </c>
      <c r="L44" s="355">
        <v>2078</v>
      </c>
      <c r="M44" s="356">
        <v>2015</v>
      </c>
    </row>
    <row r="45" spans="2:13" ht="27.75" customHeight="1" x14ac:dyDescent="0.2">
      <c r="B45" s="1245"/>
      <c r="C45" s="1246"/>
      <c r="D45" s="103"/>
      <c r="E45" s="1251" t="s">
        <v>35</v>
      </c>
      <c r="F45" s="1251"/>
      <c r="G45" s="1251"/>
      <c r="H45" s="1252"/>
      <c r="I45" s="354">
        <v>5288</v>
      </c>
      <c r="J45" s="355">
        <v>4846</v>
      </c>
      <c r="K45" s="355">
        <v>4722</v>
      </c>
      <c r="L45" s="355">
        <v>4653</v>
      </c>
      <c r="M45" s="356">
        <v>4332</v>
      </c>
    </row>
    <row r="46" spans="2:13" ht="27.75" customHeight="1" x14ac:dyDescent="0.2">
      <c r="B46" s="1245"/>
      <c r="C46" s="1246"/>
      <c r="D46" s="104"/>
      <c r="E46" s="1251" t="s">
        <v>36</v>
      </c>
      <c r="F46" s="1251"/>
      <c r="G46" s="1251"/>
      <c r="H46" s="1252"/>
      <c r="I46" s="354" t="s">
        <v>522</v>
      </c>
      <c r="J46" s="355" t="s">
        <v>522</v>
      </c>
      <c r="K46" s="355" t="s">
        <v>522</v>
      </c>
      <c r="L46" s="355" t="s">
        <v>522</v>
      </c>
      <c r="M46" s="356" t="s">
        <v>522</v>
      </c>
    </row>
    <row r="47" spans="2:13" ht="27.75" customHeight="1" x14ac:dyDescent="0.2">
      <c r="B47" s="1245"/>
      <c r="C47" s="1246"/>
      <c r="D47" s="105"/>
      <c r="E47" s="1253" t="s">
        <v>37</v>
      </c>
      <c r="F47" s="1254"/>
      <c r="G47" s="1254"/>
      <c r="H47" s="1255"/>
      <c r="I47" s="354" t="s">
        <v>522</v>
      </c>
      <c r="J47" s="355" t="s">
        <v>522</v>
      </c>
      <c r="K47" s="355" t="s">
        <v>522</v>
      </c>
      <c r="L47" s="355" t="s">
        <v>522</v>
      </c>
      <c r="M47" s="356" t="s">
        <v>522</v>
      </c>
    </row>
    <row r="48" spans="2:13" ht="27.75" customHeight="1" x14ac:dyDescent="0.2">
      <c r="B48" s="1245"/>
      <c r="C48" s="1246"/>
      <c r="D48" s="103"/>
      <c r="E48" s="1251" t="s">
        <v>38</v>
      </c>
      <c r="F48" s="1251"/>
      <c r="G48" s="1251"/>
      <c r="H48" s="1252"/>
      <c r="I48" s="354" t="s">
        <v>522</v>
      </c>
      <c r="J48" s="355" t="s">
        <v>522</v>
      </c>
      <c r="K48" s="355" t="s">
        <v>522</v>
      </c>
      <c r="L48" s="355" t="s">
        <v>522</v>
      </c>
      <c r="M48" s="356" t="s">
        <v>522</v>
      </c>
    </row>
    <row r="49" spans="2:13" ht="27.75" customHeight="1" x14ac:dyDescent="0.2">
      <c r="B49" s="1247"/>
      <c r="C49" s="1248"/>
      <c r="D49" s="103"/>
      <c r="E49" s="1251" t="s">
        <v>39</v>
      </c>
      <c r="F49" s="1251"/>
      <c r="G49" s="1251"/>
      <c r="H49" s="1252"/>
      <c r="I49" s="354" t="s">
        <v>522</v>
      </c>
      <c r="J49" s="355" t="s">
        <v>522</v>
      </c>
      <c r="K49" s="355" t="s">
        <v>522</v>
      </c>
      <c r="L49" s="355" t="s">
        <v>522</v>
      </c>
      <c r="M49" s="356" t="s">
        <v>522</v>
      </c>
    </row>
    <row r="50" spans="2:13" ht="27.75" customHeight="1" x14ac:dyDescent="0.2">
      <c r="B50" s="1256" t="s">
        <v>40</v>
      </c>
      <c r="C50" s="1257"/>
      <c r="D50" s="106"/>
      <c r="E50" s="1251" t="s">
        <v>41</v>
      </c>
      <c r="F50" s="1251"/>
      <c r="G50" s="1251"/>
      <c r="H50" s="1252"/>
      <c r="I50" s="354">
        <v>18073</v>
      </c>
      <c r="J50" s="355">
        <v>17428</v>
      </c>
      <c r="K50" s="355">
        <v>15984</v>
      </c>
      <c r="L50" s="355">
        <v>15901</v>
      </c>
      <c r="M50" s="356">
        <v>16413</v>
      </c>
    </row>
    <row r="51" spans="2:13" ht="27.75" customHeight="1" x14ac:dyDescent="0.2">
      <c r="B51" s="1245"/>
      <c r="C51" s="1246"/>
      <c r="D51" s="103"/>
      <c r="E51" s="1251" t="s">
        <v>42</v>
      </c>
      <c r="F51" s="1251"/>
      <c r="G51" s="1251"/>
      <c r="H51" s="1252"/>
      <c r="I51" s="354">
        <v>124</v>
      </c>
      <c r="J51" s="355">
        <v>17</v>
      </c>
      <c r="K51" s="355" t="s">
        <v>522</v>
      </c>
      <c r="L51" s="355" t="s">
        <v>522</v>
      </c>
      <c r="M51" s="356" t="s">
        <v>522</v>
      </c>
    </row>
    <row r="52" spans="2:13" ht="27.75" customHeight="1" x14ac:dyDescent="0.2">
      <c r="B52" s="1247"/>
      <c r="C52" s="1248"/>
      <c r="D52" s="103"/>
      <c r="E52" s="1251" t="s">
        <v>43</v>
      </c>
      <c r="F52" s="1251"/>
      <c r="G52" s="1251"/>
      <c r="H52" s="1252"/>
      <c r="I52" s="354">
        <v>31306</v>
      </c>
      <c r="J52" s="355">
        <v>32027</v>
      </c>
      <c r="K52" s="355">
        <v>31770</v>
      </c>
      <c r="L52" s="355">
        <v>31847</v>
      </c>
      <c r="M52" s="356">
        <v>31944</v>
      </c>
    </row>
    <row r="53" spans="2:13" ht="27.75" customHeight="1" thickBot="1" x14ac:dyDescent="0.25">
      <c r="B53" s="1258" t="s">
        <v>44</v>
      </c>
      <c r="C53" s="1259"/>
      <c r="D53" s="107"/>
      <c r="E53" s="1260" t="s">
        <v>45</v>
      </c>
      <c r="F53" s="1260"/>
      <c r="G53" s="1260"/>
      <c r="H53" s="1261"/>
      <c r="I53" s="357">
        <v>-5549</v>
      </c>
      <c r="J53" s="358">
        <v>-5187</v>
      </c>
      <c r="K53" s="358">
        <v>-4027</v>
      </c>
      <c r="L53" s="358">
        <v>-4214</v>
      </c>
      <c r="M53" s="359">
        <v>-4027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r/2rrIkw1nN6TtrQQ6NPkJjc3zRGPMvumx/sLfNF+8CNPLd4ADrcjqdw4E1DPaMXc6Xk6LO7vWillmRC3cbqQ==" saltValue="bdifDxCEdvxtVgcqPNil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0" t="s">
        <v>48</v>
      </c>
      <c r="D55" s="1270"/>
      <c r="E55" s="1271"/>
      <c r="F55" s="119">
        <v>8003</v>
      </c>
      <c r="G55" s="119">
        <v>7502</v>
      </c>
      <c r="H55" s="120">
        <v>6948</v>
      </c>
    </row>
    <row r="56" spans="2:8" ht="52.5" customHeight="1" x14ac:dyDescent="0.2">
      <c r="B56" s="121"/>
      <c r="C56" s="1272" t="s">
        <v>49</v>
      </c>
      <c r="D56" s="1272"/>
      <c r="E56" s="1273"/>
      <c r="F56" s="122">
        <v>1833</v>
      </c>
      <c r="G56" s="122">
        <v>2096</v>
      </c>
      <c r="H56" s="123">
        <v>3099</v>
      </c>
    </row>
    <row r="57" spans="2:8" ht="53.25" customHeight="1" x14ac:dyDescent="0.2">
      <c r="B57" s="121"/>
      <c r="C57" s="1274" t="s">
        <v>50</v>
      </c>
      <c r="D57" s="1274"/>
      <c r="E57" s="1275"/>
      <c r="F57" s="124">
        <v>9235</v>
      </c>
      <c r="G57" s="124">
        <v>9825</v>
      </c>
      <c r="H57" s="125">
        <v>9715</v>
      </c>
    </row>
    <row r="58" spans="2:8" ht="45.75" customHeight="1" x14ac:dyDescent="0.2">
      <c r="B58" s="126"/>
      <c r="C58" s="1262" t="s">
        <v>605</v>
      </c>
      <c r="D58" s="1263"/>
      <c r="E58" s="1264"/>
      <c r="F58" s="127">
        <v>3516</v>
      </c>
      <c r="G58" s="127">
        <v>4022</v>
      </c>
      <c r="H58" s="128">
        <v>4029</v>
      </c>
    </row>
    <row r="59" spans="2:8" ht="45.75" customHeight="1" x14ac:dyDescent="0.2">
      <c r="B59" s="126"/>
      <c r="C59" s="1262" t="s">
        <v>609</v>
      </c>
      <c r="D59" s="1263"/>
      <c r="E59" s="1264"/>
      <c r="F59" s="127">
        <v>3247</v>
      </c>
      <c r="G59" s="127">
        <v>3160</v>
      </c>
      <c r="H59" s="128">
        <v>3124</v>
      </c>
    </row>
    <row r="60" spans="2:8" ht="45.75" customHeight="1" x14ac:dyDescent="0.2">
      <c r="B60" s="126"/>
      <c r="C60" s="1262" t="s">
        <v>607</v>
      </c>
      <c r="D60" s="1263"/>
      <c r="E60" s="1264"/>
      <c r="F60" s="127">
        <v>1127</v>
      </c>
      <c r="G60" s="127">
        <v>1127</v>
      </c>
      <c r="H60" s="128">
        <v>1127</v>
      </c>
    </row>
    <row r="61" spans="2:8" ht="45.75" customHeight="1" x14ac:dyDescent="0.2">
      <c r="B61" s="126"/>
      <c r="C61" s="1262" t="s">
        <v>608</v>
      </c>
      <c r="D61" s="1263"/>
      <c r="E61" s="1264"/>
      <c r="F61" s="127">
        <v>426</v>
      </c>
      <c r="G61" s="127">
        <v>765</v>
      </c>
      <c r="H61" s="128">
        <v>742</v>
      </c>
    </row>
    <row r="62" spans="2:8" ht="45.75" customHeight="1" thickBot="1" x14ac:dyDescent="0.25">
      <c r="B62" s="129"/>
      <c r="C62" s="1265" t="s">
        <v>606</v>
      </c>
      <c r="D62" s="1266"/>
      <c r="E62" s="1267"/>
      <c r="F62" s="130">
        <v>368</v>
      </c>
      <c r="G62" s="130">
        <v>224</v>
      </c>
      <c r="H62" s="131">
        <v>175</v>
      </c>
    </row>
    <row r="63" spans="2:8" ht="52.5" customHeight="1" thickBot="1" x14ac:dyDescent="0.25">
      <c r="B63" s="132"/>
      <c r="C63" s="1268" t="s">
        <v>51</v>
      </c>
      <c r="D63" s="1268"/>
      <c r="E63" s="1269"/>
      <c r="F63" s="133">
        <v>19071</v>
      </c>
      <c r="G63" s="133">
        <v>19423</v>
      </c>
      <c r="H63" s="134">
        <v>19762</v>
      </c>
    </row>
    <row r="64" spans="2:8" ht="13.2" x14ac:dyDescent="0.2"/>
  </sheetData>
  <sheetProtection algorithmName="SHA-512" hashValue="RkJN7Yq72bgGWXOOYPMOR1zv+CmBI0WIS9vgKohH2EDNJTEWslh8k2PcK4PrY4UIa8tkxaGQcErdgkcnUugCJw==" saltValue="bkZv501e6GonxuSN6Ege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Normal="90" zoomScaleSheetLayoutView="100"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617</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618</v>
      </c>
      <c r="AO51" s="1279"/>
      <c r="AP51" s="1279"/>
      <c r="AQ51" s="1279"/>
      <c r="AR51" s="1279"/>
      <c r="AS51" s="1279"/>
      <c r="AT51" s="1279"/>
      <c r="AU51" s="1279"/>
      <c r="AV51" s="1279"/>
      <c r="AW51" s="1279"/>
      <c r="AX51" s="1279"/>
      <c r="AY51" s="1279"/>
      <c r="AZ51" s="1279"/>
      <c r="BA51" s="1279"/>
      <c r="BB51" s="1279" t="s">
        <v>619</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620</v>
      </c>
      <c r="BC53" s="1279"/>
      <c r="BD53" s="1279"/>
      <c r="BE53" s="1279"/>
      <c r="BF53" s="1279"/>
      <c r="BG53" s="1279"/>
      <c r="BH53" s="1279"/>
      <c r="BI53" s="1279"/>
      <c r="BJ53" s="1279"/>
      <c r="BK53" s="1279"/>
      <c r="BL53" s="1279"/>
      <c r="BM53" s="1279"/>
      <c r="BN53" s="1279"/>
      <c r="BO53" s="1279"/>
      <c r="BP53" s="1276">
        <v>55.5</v>
      </c>
      <c r="BQ53" s="1276"/>
      <c r="BR53" s="1276"/>
      <c r="BS53" s="1276"/>
      <c r="BT53" s="1276"/>
      <c r="BU53" s="1276"/>
      <c r="BV53" s="1276"/>
      <c r="BW53" s="1276"/>
      <c r="BX53" s="1276">
        <v>55.3</v>
      </c>
      <c r="BY53" s="1276"/>
      <c r="BZ53" s="1276"/>
      <c r="CA53" s="1276"/>
      <c r="CB53" s="1276"/>
      <c r="CC53" s="1276"/>
      <c r="CD53" s="1276"/>
      <c r="CE53" s="1276"/>
      <c r="CF53" s="1276">
        <v>56.1</v>
      </c>
      <c r="CG53" s="1276"/>
      <c r="CH53" s="1276"/>
      <c r="CI53" s="1276"/>
      <c r="CJ53" s="1276"/>
      <c r="CK53" s="1276"/>
      <c r="CL53" s="1276"/>
      <c r="CM53" s="1276"/>
      <c r="CN53" s="1276">
        <v>56.3</v>
      </c>
      <c r="CO53" s="1276"/>
      <c r="CP53" s="1276"/>
      <c r="CQ53" s="1276"/>
      <c r="CR53" s="1276"/>
      <c r="CS53" s="1276"/>
      <c r="CT53" s="1276"/>
      <c r="CU53" s="1276"/>
      <c r="CV53" s="1276">
        <v>56.7</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621</v>
      </c>
      <c r="AO55" s="1281"/>
      <c r="AP55" s="1281"/>
      <c r="AQ55" s="1281"/>
      <c r="AR55" s="1281"/>
      <c r="AS55" s="1281"/>
      <c r="AT55" s="1281"/>
      <c r="AU55" s="1281"/>
      <c r="AV55" s="1281"/>
      <c r="AW55" s="1281"/>
      <c r="AX55" s="1281"/>
      <c r="AY55" s="1281"/>
      <c r="AZ55" s="1281"/>
      <c r="BA55" s="1281"/>
      <c r="BB55" s="1279" t="s">
        <v>619</v>
      </c>
      <c r="BC55" s="1279"/>
      <c r="BD55" s="1279"/>
      <c r="BE55" s="1279"/>
      <c r="BF55" s="1279"/>
      <c r="BG55" s="1279"/>
      <c r="BH55" s="1279"/>
      <c r="BI55" s="1279"/>
      <c r="BJ55" s="1279"/>
      <c r="BK55" s="1279"/>
      <c r="BL55" s="1279"/>
      <c r="BM55" s="1279"/>
      <c r="BN55" s="1279"/>
      <c r="BO55" s="1279"/>
      <c r="BP55" s="1276">
        <v>32.299999999999997</v>
      </c>
      <c r="BQ55" s="1276"/>
      <c r="BR55" s="1276"/>
      <c r="BS55" s="1276"/>
      <c r="BT55" s="1276"/>
      <c r="BU55" s="1276"/>
      <c r="BV55" s="1276"/>
      <c r="BW55" s="1276"/>
      <c r="BX55" s="1276">
        <v>35.200000000000003</v>
      </c>
      <c r="BY55" s="1276"/>
      <c r="BZ55" s="1276"/>
      <c r="CA55" s="1276"/>
      <c r="CB55" s="1276"/>
      <c r="CC55" s="1276"/>
      <c r="CD55" s="1276"/>
      <c r="CE55" s="1276"/>
      <c r="CF55" s="1276">
        <v>40.4</v>
      </c>
      <c r="CG55" s="1276"/>
      <c r="CH55" s="1276"/>
      <c r="CI55" s="1276"/>
      <c r="CJ55" s="1276"/>
      <c r="CK55" s="1276"/>
      <c r="CL55" s="1276"/>
      <c r="CM55" s="1276"/>
      <c r="CN55" s="1276">
        <v>39.5</v>
      </c>
      <c r="CO55" s="1276"/>
      <c r="CP55" s="1276"/>
      <c r="CQ55" s="1276"/>
      <c r="CR55" s="1276"/>
      <c r="CS55" s="1276"/>
      <c r="CT55" s="1276"/>
      <c r="CU55" s="1276"/>
      <c r="CV55" s="1276">
        <v>19.2</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620</v>
      </c>
      <c r="BC57" s="1279"/>
      <c r="BD57" s="1279"/>
      <c r="BE57" s="1279"/>
      <c r="BF57" s="1279"/>
      <c r="BG57" s="1279"/>
      <c r="BH57" s="1279"/>
      <c r="BI57" s="1279"/>
      <c r="BJ57" s="1279"/>
      <c r="BK57" s="1279"/>
      <c r="BL57" s="1279"/>
      <c r="BM57" s="1279"/>
      <c r="BN57" s="1279"/>
      <c r="BO57" s="1279"/>
      <c r="BP57" s="1276">
        <v>57</v>
      </c>
      <c r="BQ57" s="1276"/>
      <c r="BR57" s="1276"/>
      <c r="BS57" s="1276"/>
      <c r="BT57" s="1276"/>
      <c r="BU57" s="1276"/>
      <c r="BV57" s="1276"/>
      <c r="BW57" s="1276"/>
      <c r="BX57" s="1276">
        <v>57.3</v>
      </c>
      <c r="BY57" s="1276"/>
      <c r="BZ57" s="1276"/>
      <c r="CA57" s="1276"/>
      <c r="CB57" s="1276"/>
      <c r="CC57" s="1276"/>
      <c r="CD57" s="1276"/>
      <c r="CE57" s="1276"/>
      <c r="CF57" s="1276">
        <v>58.4</v>
      </c>
      <c r="CG57" s="1276"/>
      <c r="CH57" s="1276"/>
      <c r="CI57" s="1276"/>
      <c r="CJ57" s="1276"/>
      <c r="CK57" s="1276"/>
      <c r="CL57" s="1276"/>
      <c r="CM57" s="1276"/>
      <c r="CN57" s="1276">
        <v>59.1</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622</v>
      </c>
    </row>
    <row r="64" spans="1:109" ht="13.2" x14ac:dyDescent="0.2">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623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617</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618</v>
      </c>
      <c r="AO73" s="1279"/>
      <c r="AP73" s="1279"/>
      <c r="AQ73" s="1279"/>
      <c r="AR73" s="1279"/>
      <c r="AS73" s="1279"/>
      <c r="AT73" s="1279"/>
      <c r="AU73" s="1279"/>
      <c r="AV73" s="1279"/>
      <c r="AW73" s="1279"/>
      <c r="AX73" s="1279"/>
      <c r="AY73" s="1279"/>
      <c r="AZ73" s="1279"/>
      <c r="BA73" s="1279"/>
      <c r="BB73" s="1279" t="s">
        <v>619</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624</v>
      </c>
      <c r="BC75" s="1279"/>
      <c r="BD75" s="1279"/>
      <c r="BE75" s="1279"/>
      <c r="BF75" s="1279"/>
      <c r="BG75" s="1279"/>
      <c r="BH75" s="1279"/>
      <c r="BI75" s="1279"/>
      <c r="BJ75" s="1279"/>
      <c r="BK75" s="1279"/>
      <c r="BL75" s="1279"/>
      <c r="BM75" s="1279"/>
      <c r="BN75" s="1279"/>
      <c r="BO75" s="1279"/>
      <c r="BP75" s="1276">
        <v>3.8</v>
      </c>
      <c r="BQ75" s="1276"/>
      <c r="BR75" s="1276"/>
      <c r="BS75" s="1276"/>
      <c r="BT75" s="1276"/>
      <c r="BU75" s="1276"/>
      <c r="BV75" s="1276"/>
      <c r="BW75" s="1276"/>
      <c r="BX75" s="1276">
        <v>3.8</v>
      </c>
      <c r="BY75" s="1276"/>
      <c r="BZ75" s="1276"/>
      <c r="CA75" s="1276"/>
      <c r="CB75" s="1276"/>
      <c r="CC75" s="1276"/>
      <c r="CD75" s="1276"/>
      <c r="CE75" s="1276"/>
      <c r="CF75" s="1276">
        <v>4.7</v>
      </c>
      <c r="CG75" s="1276"/>
      <c r="CH75" s="1276"/>
      <c r="CI75" s="1276"/>
      <c r="CJ75" s="1276"/>
      <c r="CK75" s="1276"/>
      <c r="CL75" s="1276"/>
      <c r="CM75" s="1276"/>
      <c r="CN75" s="1276">
        <v>5.9</v>
      </c>
      <c r="CO75" s="1276"/>
      <c r="CP75" s="1276"/>
      <c r="CQ75" s="1276"/>
      <c r="CR75" s="1276"/>
      <c r="CS75" s="1276"/>
      <c r="CT75" s="1276"/>
      <c r="CU75" s="1276"/>
      <c r="CV75" s="1276">
        <v>7.2</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621</v>
      </c>
      <c r="AO77" s="1281"/>
      <c r="AP77" s="1281"/>
      <c r="AQ77" s="1281"/>
      <c r="AR77" s="1281"/>
      <c r="AS77" s="1281"/>
      <c r="AT77" s="1281"/>
      <c r="AU77" s="1281"/>
      <c r="AV77" s="1281"/>
      <c r="AW77" s="1281"/>
      <c r="AX77" s="1281"/>
      <c r="AY77" s="1281"/>
      <c r="AZ77" s="1281"/>
      <c r="BA77" s="1281"/>
      <c r="BB77" s="1279" t="s">
        <v>619</v>
      </c>
      <c r="BC77" s="1279"/>
      <c r="BD77" s="1279"/>
      <c r="BE77" s="1279"/>
      <c r="BF77" s="1279"/>
      <c r="BG77" s="1279"/>
      <c r="BH77" s="1279"/>
      <c r="BI77" s="1279"/>
      <c r="BJ77" s="1279"/>
      <c r="BK77" s="1279"/>
      <c r="BL77" s="1279"/>
      <c r="BM77" s="1279"/>
      <c r="BN77" s="1279"/>
      <c r="BO77" s="1279"/>
      <c r="BP77" s="1276">
        <v>32.299999999999997</v>
      </c>
      <c r="BQ77" s="1276"/>
      <c r="BR77" s="1276"/>
      <c r="BS77" s="1276"/>
      <c r="BT77" s="1276"/>
      <c r="BU77" s="1276"/>
      <c r="BV77" s="1276"/>
      <c r="BW77" s="1276"/>
      <c r="BX77" s="1276">
        <v>35.200000000000003</v>
      </c>
      <c r="BY77" s="1276"/>
      <c r="BZ77" s="1276"/>
      <c r="CA77" s="1276"/>
      <c r="CB77" s="1276"/>
      <c r="CC77" s="1276"/>
      <c r="CD77" s="1276"/>
      <c r="CE77" s="1276"/>
      <c r="CF77" s="1276">
        <v>40.4</v>
      </c>
      <c r="CG77" s="1276"/>
      <c r="CH77" s="1276"/>
      <c r="CI77" s="1276"/>
      <c r="CJ77" s="1276"/>
      <c r="CK77" s="1276"/>
      <c r="CL77" s="1276"/>
      <c r="CM77" s="1276"/>
      <c r="CN77" s="1276">
        <v>39.5</v>
      </c>
      <c r="CO77" s="1276"/>
      <c r="CP77" s="1276"/>
      <c r="CQ77" s="1276"/>
      <c r="CR77" s="1276"/>
      <c r="CS77" s="1276"/>
      <c r="CT77" s="1276"/>
      <c r="CU77" s="1276"/>
      <c r="CV77" s="1276">
        <v>19.2</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624</v>
      </c>
      <c r="BC79" s="1279"/>
      <c r="BD79" s="1279"/>
      <c r="BE79" s="1279"/>
      <c r="BF79" s="1279"/>
      <c r="BG79" s="1279"/>
      <c r="BH79" s="1279"/>
      <c r="BI79" s="1279"/>
      <c r="BJ79" s="1279"/>
      <c r="BK79" s="1279"/>
      <c r="BL79" s="1279"/>
      <c r="BM79" s="1279"/>
      <c r="BN79" s="1279"/>
      <c r="BO79" s="1279"/>
      <c r="BP79" s="1276">
        <v>7</v>
      </c>
      <c r="BQ79" s="1276"/>
      <c r="BR79" s="1276"/>
      <c r="BS79" s="1276"/>
      <c r="BT79" s="1276"/>
      <c r="BU79" s="1276"/>
      <c r="BV79" s="1276"/>
      <c r="BW79" s="1276"/>
      <c r="BX79" s="1276">
        <v>6.9</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8</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oZQbqbrXt8N/eBYlvEbPUmXrKsaxohh39DUUG2l4wX8z+ExjKa2cUTvKwsPv6BWJTx968fs2QVUgOC6b1a/YJA==" saltValue="Ys7WJhJh86x2RfhDJJGH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fRACgL58PxWTT6ZjuQ6pl0cnQ0s6O7m/BzWVEuyKpusM6DNbCv6Y0+bx0fEODsL1NdQ833fOcYtyRnRYFjY2lQ==" saltValue="iud2HSOpr52wiNGq6nxN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bo27yPtBcQebsbgBSXK1lnDnZuSp1PaXvK9dzHFaGNnpI1hK053Dgs/43hfLhrrTR/r5ufgkjO7b4pzjFuqa2Q==" saltValue="RP209Zf6tKi2TO2mQ98O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68413</v>
      </c>
      <c r="E3" s="153"/>
      <c r="F3" s="154">
        <v>62698</v>
      </c>
      <c r="G3" s="155"/>
      <c r="H3" s="156"/>
    </row>
    <row r="4" spans="1:8" x14ac:dyDescent="0.2">
      <c r="A4" s="157"/>
      <c r="B4" s="158"/>
      <c r="C4" s="159"/>
      <c r="D4" s="160">
        <v>53460</v>
      </c>
      <c r="E4" s="161"/>
      <c r="F4" s="162">
        <v>31973</v>
      </c>
      <c r="G4" s="163"/>
      <c r="H4" s="164"/>
    </row>
    <row r="5" spans="1:8" x14ac:dyDescent="0.2">
      <c r="A5" s="145" t="s">
        <v>555</v>
      </c>
      <c r="B5" s="150"/>
      <c r="C5" s="151"/>
      <c r="D5" s="152">
        <v>99742</v>
      </c>
      <c r="E5" s="153"/>
      <c r="F5" s="154">
        <v>79245</v>
      </c>
      <c r="G5" s="155"/>
      <c r="H5" s="156"/>
    </row>
    <row r="6" spans="1:8" x14ac:dyDescent="0.2">
      <c r="A6" s="157"/>
      <c r="B6" s="158"/>
      <c r="C6" s="159"/>
      <c r="D6" s="160">
        <v>81805</v>
      </c>
      <c r="E6" s="161"/>
      <c r="F6" s="162">
        <v>40378</v>
      </c>
      <c r="G6" s="163"/>
      <c r="H6" s="164"/>
    </row>
    <row r="7" spans="1:8" x14ac:dyDescent="0.2">
      <c r="A7" s="145" t="s">
        <v>556</v>
      </c>
      <c r="B7" s="150"/>
      <c r="C7" s="151"/>
      <c r="D7" s="152">
        <v>78805</v>
      </c>
      <c r="E7" s="153"/>
      <c r="F7" s="154">
        <v>71604</v>
      </c>
      <c r="G7" s="155"/>
      <c r="H7" s="156"/>
    </row>
    <row r="8" spans="1:8" x14ac:dyDescent="0.2">
      <c r="A8" s="157"/>
      <c r="B8" s="158"/>
      <c r="C8" s="159"/>
      <c r="D8" s="160">
        <v>54338</v>
      </c>
      <c r="E8" s="161"/>
      <c r="F8" s="162">
        <v>45121</v>
      </c>
      <c r="G8" s="163"/>
      <c r="H8" s="164"/>
    </row>
    <row r="9" spans="1:8" x14ac:dyDescent="0.2">
      <c r="A9" s="145" t="s">
        <v>557</v>
      </c>
      <c r="B9" s="150"/>
      <c r="C9" s="151"/>
      <c r="D9" s="152">
        <v>72418</v>
      </c>
      <c r="E9" s="153"/>
      <c r="F9" s="154">
        <v>67009</v>
      </c>
      <c r="G9" s="155"/>
      <c r="H9" s="156"/>
    </row>
    <row r="10" spans="1:8" x14ac:dyDescent="0.2">
      <c r="A10" s="157"/>
      <c r="B10" s="158"/>
      <c r="C10" s="159"/>
      <c r="D10" s="160">
        <v>48541</v>
      </c>
      <c r="E10" s="161"/>
      <c r="F10" s="162">
        <v>43028</v>
      </c>
      <c r="G10" s="163"/>
      <c r="H10" s="164"/>
    </row>
    <row r="11" spans="1:8" x14ac:dyDescent="0.2">
      <c r="A11" s="145" t="s">
        <v>558</v>
      </c>
      <c r="B11" s="150"/>
      <c r="C11" s="151"/>
      <c r="D11" s="152">
        <v>69188</v>
      </c>
      <c r="E11" s="153"/>
      <c r="F11" s="154">
        <v>71871</v>
      </c>
      <c r="G11" s="155"/>
      <c r="H11" s="156"/>
    </row>
    <row r="12" spans="1:8" x14ac:dyDescent="0.2">
      <c r="A12" s="157"/>
      <c r="B12" s="158"/>
      <c r="C12" s="165"/>
      <c r="D12" s="160">
        <v>46524</v>
      </c>
      <c r="E12" s="161"/>
      <c r="F12" s="162">
        <v>38232</v>
      </c>
      <c r="G12" s="163"/>
      <c r="H12" s="164"/>
    </row>
    <row r="13" spans="1:8" x14ac:dyDescent="0.2">
      <c r="A13" s="145"/>
      <c r="B13" s="150"/>
      <c r="C13" s="166"/>
      <c r="D13" s="167">
        <v>77713</v>
      </c>
      <c r="E13" s="168"/>
      <c r="F13" s="169">
        <v>70485</v>
      </c>
      <c r="G13" s="170"/>
      <c r="H13" s="156"/>
    </row>
    <row r="14" spans="1:8" x14ac:dyDescent="0.2">
      <c r="A14" s="157"/>
      <c r="B14" s="158"/>
      <c r="C14" s="159"/>
      <c r="D14" s="160">
        <v>56934</v>
      </c>
      <c r="E14" s="161"/>
      <c r="F14" s="162">
        <v>39746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5.37</v>
      </c>
      <c r="C19" s="171">
        <f>ROUND(VALUE(SUBSTITUTE(実質収支比率等に係る経年分析!G$48,"▲","-")),2)</f>
        <v>5.16</v>
      </c>
      <c r="D19" s="171">
        <f>ROUND(VALUE(SUBSTITUTE(実質収支比率等に係る経年分析!H$48,"▲","-")),2)</f>
        <v>7.98</v>
      </c>
      <c r="E19" s="171">
        <f>ROUND(VALUE(SUBSTITUTE(実質収支比率等に係る経年分析!I$48,"▲","-")),2)</f>
        <v>5.72</v>
      </c>
      <c r="F19" s="171">
        <f>ROUND(VALUE(SUBSTITUTE(実質収支比率等に係る経年分析!J$48,"▲","-")),2)</f>
        <v>4.3600000000000003</v>
      </c>
    </row>
    <row r="20" spans="1:11" x14ac:dyDescent="0.2">
      <c r="A20" s="171" t="s">
        <v>55</v>
      </c>
      <c r="B20" s="171">
        <f>ROUND(VALUE(SUBSTITUTE(実質収支比率等に係る経年分析!F$47,"▲","-")),2)</f>
        <v>51.05</v>
      </c>
      <c r="C20" s="171">
        <f>ROUND(VALUE(SUBSTITUTE(実質収支比率等に係る経年分析!G$47,"▲","-")),2)</f>
        <v>45.63</v>
      </c>
      <c r="D20" s="171">
        <f>ROUND(VALUE(SUBSTITUTE(実質収支比率等に係る経年分析!H$47,"▲","-")),2)</f>
        <v>39.82</v>
      </c>
      <c r="E20" s="171">
        <f>ROUND(VALUE(SUBSTITUTE(実質収支比率等に係る経年分析!I$47,"▲","-")),2)</f>
        <v>36.25</v>
      </c>
      <c r="F20" s="171">
        <f>ROUND(VALUE(SUBSTITUTE(実質収支比率等に係る経年分析!J$47,"▲","-")),2)</f>
        <v>32.799999999999997</v>
      </c>
    </row>
    <row r="21" spans="1:11" x14ac:dyDescent="0.2">
      <c r="A21" s="171" t="s">
        <v>56</v>
      </c>
      <c r="B21" s="171">
        <f>IF(ISNUMBER(VALUE(SUBSTITUTE(実質収支比率等に係る経年分析!F$49,"▲","-"))),ROUND(VALUE(SUBSTITUTE(実質収支比率等に係る経年分析!F$49,"▲","-")),2),NA())</f>
        <v>1.04</v>
      </c>
      <c r="C21" s="171">
        <f>IF(ISNUMBER(VALUE(SUBSTITUTE(実質収支比率等に係る経年分析!G$49,"▲","-"))),ROUND(VALUE(SUBSTITUTE(実質収支比率等に係る経年分析!G$49,"▲","-")),2),NA())</f>
        <v>-4.68</v>
      </c>
      <c r="D21" s="171">
        <f>IF(ISNUMBER(VALUE(SUBSTITUTE(実質収支比率等に係る経年分析!H$49,"▲","-"))),ROUND(VALUE(SUBSTITUTE(実質収支比率等に係る経年分析!H$49,"▲","-")),2),NA())</f>
        <v>-3.47</v>
      </c>
      <c r="E21" s="171">
        <f>IF(ISNUMBER(VALUE(SUBSTITUTE(実質収支比率等に係る経年分析!I$49,"▲","-"))),ROUND(VALUE(SUBSTITUTE(実質収支比率等に係る経年分析!I$49,"▲","-")),2),NA())</f>
        <v>-4.46</v>
      </c>
      <c r="F21" s="171">
        <f>IF(ISNUMBER(VALUE(SUBSTITUTE(実質収支比率等に係る経年分析!J$49,"▲","-"))),ROUND(VALUE(SUBSTITUTE(実質収支比率等に係る経年分析!J$49,"▲","-")),2),NA())</f>
        <v>-3.84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11.28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港湾整備事業特別会計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国民健康保険診療所事業特別会計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2.16</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4.3499999999999996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2316</v>
      </c>
      <c r="E42" s="173"/>
      <c r="F42" s="173"/>
      <c r="G42" s="173">
        <f>'実質公債費比率（分子）の構造'!L$52</f>
        <v>2556</v>
      </c>
      <c r="H42" s="173"/>
      <c r="I42" s="173"/>
      <c r="J42" s="173">
        <f>'実質公債費比率（分子）の構造'!M$52</f>
        <v>2952</v>
      </c>
      <c r="K42" s="173"/>
      <c r="L42" s="173"/>
      <c r="M42" s="173">
        <f>'実質公債費比率（分子）の構造'!N$52</f>
        <v>3126</v>
      </c>
      <c r="N42" s="173"/>
      <c r="O42" s="173"/>
      <c r="P42" s="173">
        <f>'実質公債費比率（分子）の構造'!O$52</f>
        <v>3182</v>
      </c>
    </row>
    <row r="43" spans="1:16" x14ac:dyDescent="0.2">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22</v>
      </c>
      <c r="C44" s="173"/>
      <c r="D44" s="173"/>
      <c r="E44" s="173">
        <f>'実質公債費比率（分子）の構造'!L$50</f>
        <v>17</v>
      </c>
      <c r="F44" s="173"/>
      <c r="G44" s="173"/>
      <c r="H44" s="173">
        <f>'実質公債費比率（分子）の構造'!M$50</f>
        <v>19</v>
      </c>
      <c r="I44" s="173"/>
      <c r="J44" s="173"/>
      <c r="K44" s="173">
        <f>'実質公債費比率（分子）の構造'!N$50</f>
        <v>12</v>
      </c>
      <c r="L44" s="173"/>
      <c r="M44" s="173"/>
      <c r="N44" s="173">
        <f>'実質公債費比率（分子）の構造'!O$50</f>
        <v>6</v>
      </c>
      <c r="O44" s="173"/>
      <c r="P44" s="173"/>
    </row>
    <row r="45" spans="1:16" x14ac:dyDescent="0.2">
      <c r="A45" s="173" t="s">
        <v>66</v>
      </c>
      <c r="B45" s="173">
        <f>'実質公債費比率（分子）の構造'!K$49</f>
        <v>124</v>
      </c>
      <c r="C45" s="173"/>
      <c r="D45" s="173"/>
      <c r="E45" s="173">
        <f>'実質公債費比率（分子）の構造'!L$49</f>
        <v>185</v>
      </c>
      <c r="F45" s="173"/>
      <c r="G45" s="173"/>
      <c r="H45" s="173">
        <f>'実質公債費比率（分子）の構造'!M$49</f>
        <v>227</v>
      </c>
      <c r="I45" s="173"/>
      <c r="J45" s="173"/>
      <c r="K45" s="173">
        <f>'実質公債費比率（分子）の構造'!N$49</f>
        <v>233</v>
      </c>
      <c r="L45" s="173"/>
      <c r="M45" s="173"/>
      <c r="N45" s="173">
        <f>'実質公債費比率（分子）の構造'!O$49</f>
        <v>230</v>
      </c>
      <c r="O45" s="173"/>
      <c r="P45" s="173"/>
    </row>
    <row r="46" spans="1:16" x14ac:dyDescent="0.2">
      <c r="A46" s="173" t="s">
        <v>67</v>
      </c>
      <c r="B46" s="173">
        <f>'実質公債費比率（分子）の構造'!K$48</f>
        <v>218</v>
      </c>
      <c r="C46" s="173"/>
      <c r="D46" s="173"/>
      <c r="E46" s="173">
        <f>'実質公債費比率（分子）の構造'!L$48</f>
        <v>197</v>
      </c>
      <c r="F46" s="173"/>
      <c r="G46" s="173"/>
      <c r="H46" s="173">
        <f>'実質公債費比率（分子）の構造'!M$48</f>
        <v>207</v>
      </c>
      <c r="I46" s="173"/>
      <c r="J46" s="173"/>
      <c r="K46" s="173">
        <f>'実質公債費比率（分子）の構造'!N$48</f>
        <v>190</v>
      </c>
      <c r="L46" s="173"/>
      <c r="M46" s="173"/>
      <c r="N46" s="173">
        <f>'実質公債費比率（分子）の構造'!O$48</f>
        <v>221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2591</v>
      </c>
      <c r="C49" s="173"/>
      <c r="D49" s="173"/>
      <c r="E49" s="173">
        <f>'実質公債費比率（分子）の構造'!L$45</f>
        <v>2931</v>
      </c>
      <c r="F49" s="173"/>
      <c r="G49" s="173"/>
      <c r="H49" s="173">
        <f>'実質公債費比率（分子）の構造'!M$45</f>
        <v>3568</v>
      </c>
      <c r="I49" s="173"/>
      <c r="J49" s="173"/>
      <c r="K49" s="173">
        <f>'実質公債費比率（分子）の構造'!N$45</f>
        <v>3994</v>
      </c>
      <c r="L49" s="173"/>
      <c r="M49" s="173"/>
      <c r="N49" s="173">
        <f>'実質公債費比率（分子）の構造'!O$45</f>
        <v>4160</v>
      </c>
      <c r="O49" s="173"/>
      <c r="P49" s="173"/>
    </row>
    <row r="50" spans="1:16" x14ac:dyDescent="0.2">
      <c r="A50" s="173" t="s">
        <v>71</v>
      </c>
      <c r="B50" s="173" t="e">
        <f>NA()</f>
        <v>#N/A</v>
      </c>
      <c r="C50" s="173">
        <f>IF(ISNUMBER('実質公債費比率（分子）の構造'!K$53),'実質公債費比率（分子）の構造'!K$53,NA())</f>
        <v>639</v>
      </c>
      <c r="D50" s="173" t="e">
        <f>NA()</f>
        <v>#N/A</v>
      </c>
      <c r="E50" s="173" t="e">
        <f>NA()</f>
        <v>#N/A</v>
      </c>
      <c r="F50" s="173">
        <f>IF(ISNUMBER('実質公債費比率（分子）の構造'!L$53),'実質公債費比率（分子）の構造'!L$53,NA())</f>
        <v>774</v>
      </c>
      <c r="G50" s="173" t="e">
        <f>NA()</f>
        <v>#N/A</v>
      </c>
      <c r="H50" s="173" t="e">
        <f>NA()</f>
        <v>#N/A</v>
      </c>
      <c r="I50" s="173">
        <f>IF(ISNUMBER('実質公債費比率（分子）の構造'!M$53),'実質公債費比率（分子）の構造'!M$53,NA())</f>
        <v>1069</v>
      </c>
      <c r="J50" s="173" t="e">
        <f>NA()</f>
        <v>#N/A</v>
      </c>
      <c r="K50" s="173" t="e">
        <f>NA()</f>
        <v>#N/A</v>
      </c>
      <c r="L50" s="173">
        <f>IF(ISNUMBER('実質公債費比率（分子）の構造'!N$53),'実質公債費比率（分子）の構造'!N$53,NA())</f>
        <v>1303</v>
      </c>
      <c r="M50" s="173" t="e">
        <f>NA()</f>
        <v>#N/A</v>
      </c>
      <c r="N50" s="173" t="e">
        <f>NA()</f>
        <v>#N/A</v>
      </c>
      <c r="O50" s="173">
        <f>IF(ISNUMBER('実質公債費比率（分子）の構造'!O$53),'実質公債費比率（分子）の構造'!O$53,NA())</f>
        <v>1435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31306</v>
      </c>
      <c r="E56" s="172"/>
      <c r="F56" s="172"/>
      <c r="G56" s="172">
        <f>'将来負担比率（分子）の構造'!J$52</f>
        <v>32027</v>
      </c>
      <c r="H56" s="172"/>
      <c r="I56" s="172"/>
      <c r="J56" s="172">
        <f>'将来負担比率（分子）の構造'!K$52</f>
        <v>31770</v>
      </c>
      <c r="K56" s="172"/>
      <c r="L56" s="172"/>
      <c r="M56" s="172">
        <f>'将来負担比率（分子）の構造'!L$52</f>
        <v>31847</v>
      </c>
      <c r="N56" s="172"/>
      <c r="O56" s="172"/>
      <c r="P56" s="172">
        <f>'将来負担比率（分子）の構造'!M$52</f>
        <v>31944</v>
      </c>
    </row>
    <row r="57" spans="1:16" x14ac:dyDescent="0.2">
      <c r="A57" s="172" t="s">
        <v>42</v>
      </c>
      <c r="B57" s="172"/>
      <c r="C57" s="172"/>
      <c r="D57" s="172">
        <f>'将来負担比率（分子）の構造'!I$51</f>
        <v>124</v>
      </c>
      <c r="E57" s="172"/>
      <c r="F57" s="172"/>
      <c r="G57" s="172">
        <f>'将来負担比率（分子）の構造'!J$51</f>
        <v>17</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18073</v>
      </c>
      <c r="E58" s="172"/>
      <c r="F58" s="172"/>
      <c r="G58" s="172">
        <f>'将来負担比率（分子）の構造'!J$50</f>
        <v>17428</v>
      </c>
      <c r="H58" s="172"/>
      <c r="I58" s="172"/>
      <c r="J58" s="172">
        <f>'将来負担比率（分子）の構造'!K$50</f>
        <v>15984</v>
      </c>
      <c r="K58" s="172"/>
      <c r="L58" s="172"/>
      <c r="M58" s="172">
        <f>'将来負担比率（分子）の構造'!L$50</f>
        <v>15901</v>
      </c>
      <c r="N58" s="172"/>
      <c r="O58" s="172"/>
      <c r="P58" s="172">
        <f>'将来負担比率（分子）の構造'!M$50</f>
        <v>16413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5288</v>
      </c>
      <c r="C62" s="172"/>
      <c r="D62" s="172"/>
      <c r="E62" s="172">
        <f>'将来負担比率（分子）の構造'!J$45</f>
        <v>4846</v>
      </c>
      <c r="F62" s="172"/>
      <c r="G62" s="172"/>
      <c r="H62" s="172">
        <f>'将来負担比率（分子）の構造'!K$45</f>
        <v>4722</v>
      </c>
      <c r="I62" s="172"/>
      <c r="J62" s="172"/>
      <c r="K62" s="172">
        <f>'将来負担比率（分子）の構造'!L$45</f>
        <v>4653</v>
      </c>
      <c r="L62" s="172"/>
      <c r="M62" s="172"/>
      <c r="N62" s="172">
        <f>'将来負担比率（分子）の構造'!M$45</f>
        <v>4332</v>
      </c>
      <c r="O62" s="172"/>
      <c r="P62" s="172"/>
    </row>
    <row r="63" spans="1:16" x14ac:dyDescent="0.2">
      <c r="A63" s="172" t="s">
        <v>34</v>
      </c>
      <c r="B63" s="172">
        <f>'将来負担比率（分子）の構造'!I$44</f>
        <v>2223</v>
      </c>
      <c r="C63" s="172"/>
      <c r="D63" s="172"/>
      <c r="E63" s="172">
        <f>'将来負担比率（分子）の構造'!J$44</f>
        <v>2278</v>
      </c>
      <c r="F63" s="172"/>
      <c r="G63" s="172"/>
      <c r="H63" s="172">
        <f>'将来負担比率（分子）の構造'!K$44</f>
        <v>2090</v>
      </c>
      <c r="I63" s="172"/>
      <c r="J63" s="172"/>
      <c r="K63" s="172">
        <f>'将来負担比率（分子）の構造'!L$44</f>
        <v>2078</v>
      </c>
      <c r="L63" s="172"/>
      <c r="M63" s="172"/>
      <c r="N63" s="172">
        <f>'将来負担比率（分子）の構造'!M$44</f>
        <v>2015</v>
      </c>
      <c r="O63" s="172"/>
      <c r="P63" s="172"/>
    </row>
    <row r="64" spans="1:16" x14ac:dyDescent="0.2">
      <c r="A64" s="172" t="s">
        <v>33</v>
      </c>
      <c r="B64" s="172">
        <f>'将来負担比率（分子）の構造'!I$43</f>
        <v>2128</v>
      </c>
      <c r="C64" s="172"/>
      <c r="D64" s="172"/>
      <c r="E64" s="172">
        <f>'将来負担比率（分子）の構造'!J$43</f>
        <v>1817</v>
      </c>
      <c r="F64" s="172"/>
      <c r="G64" s="172"/>
      <c r="H64" s="172">
        <f>'将来負担比率（分子）の構造'!K$43</f>
        <v>1877</v>
      </c>
      <c r="I64" s="172"/>
      <c r="J64" s="172"/>
      <c r="K64" s="172">
        <f>'将来負担比率（分子）の構造'!L$43</f>
        <v>2092</v>
      </c>
      <c r="L64" s="172"/>
      <c r="M64" s="172"/>
      <c r="N64" s="172">
        <f>'将来負担比率（分子）の構造'!M$43</f>
        <v>3810</v>
      </c>
      <c r="O64" s="172"/>
      <c r="P64" s="172"/>
    </row>
    <row r="65" spans="1:16" x14ac:dyDescent="0.2">
      <c r="A65" s="172" t="s">
        <v>32</v>
      </c>
      <c r="B65" s="172">
        <f>'将来負担比率（分子）の構造'!I$42</f>
        <v>53</v>
      </c>
      <c r="C65" s="172"/>
      <c r="D65" s="172"/>
      <c r="E65" s="172">
        <f>'将来負担比率（分子）の構造'!J$42</f>
        <v>37</v>
      </c>
      <c r="F65" s="172"/>
      <c r="G65" s="172"/>
      <c r="H65" s="172">
        <f>'将来負担比率（分子）の構造'!K$42</f>
        <v>41</v>
      </c>
      <c r="I65" s="172"/>
      <c r="J65" s="172"/>
      <c r="K65" s="172">
        <f>'将来負担比率（分子）の構造'!L$42</f>
        <v>15</v>
      </c>
      <c r="L65" s="172"/>
      <c r="M65" s="172"/>
      <c r="N65" s="172">
        <f>'将来負担比率（分子）の構造'!M$42</f>
        <v>6</v>
      </c>
      <c r="O65" s="172"/>
      <c r="P65" s="172"/>
    </row>
    <row r="66" spans="1:16" x14ac:dyDescent="0.2">
      <c r="A66" s="172" t="s">
        <v>31</v>
      </c>
      <c r="B66" s="172">
        <f>'将来負担比率（分子）の構造'!I$41</f>
        <v>34262</v>
      </c>
      <c r="C66" s="172"/>
      <c r="D66" s="172"/>
      <c r="E66" s="172">
        <f>'将来負担比率（分子）の構造'!J$41</f>
        <v>35306</v>
      </c>
      <c r="F66" s="172"/>
      <c r="G66" s="172"/>
      <c r="H66" s="172">
        <f>'将来負担比率（分子）の構造'!K$41</f>
        <v>34998</v>
      </c>
      <c r="I66" s="172"/>
      <c r="J66" s="172"/>
      <c r="K66" s="172">
        <f>'将来負担比率（分子）の構造'!L$41</f>
        <v>34696</v>
      </c>
      <c r="L66" s="172"/>
      <c r="M66" s="172"/>
      <c r="N66" s="172">
        <f>'将来負担比率（分子）の構造'!M$41</f>
        <v>34167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8003</v>
      </c>
      <c r="C72" s="176">
        <f>基金残高に係る経年分析!G55</f>
        <v>7502</v>
      </c>
      <c r="D72" s="176">
        <f>基金残高に係る経年分析!H55</f>
        <v>6948</v>
      </c>
    </row>
    <row r="73" spans="1:16" x14ac:dyDescent="0.2">
      <c r="A73" s="175" t="s">
        <v>78</v>
      </c>
      <c r="B73" s="176">
        <f>基金残高に係る経年分析!F56</f>
        <v>1833</v>
      </c>
      <c r="C73" s="176">
        <f>基金残高に係る経年分析!G56</f>
        <v>2096</v>
      </c>
      <c r="D73" s="176">
        <f>基金残高に係る経年分析!H56</f>
        <v>3099</v>
      </c>
    </row>
    <row r="74" spans="1:16" x14ac:dyDescent="0.2">
      <c r="A74" s="175" t="s">
        <v>79</v>
      </c>
      <c r="B74" s="176">
        <f>基金残高に係る経年分析!F57</f>
        <v>9235</v>
      </c>
      <c r="C74" s="176">
        <f>基金残高に係る経年分析!G57</f>
        <v>9825</v>
      </c>
      <c r="D74" s="176">
        <f>基金残高に係る経年分析!H57</f>
        <v>9715</v>
      </c>
    </row>
  </sheetData>
  <sheetProtection algorithmName="SHA-512" hashValue="P9VB6Bm2BcLNOVqgktUgiDMCxMzrhHhQUOnaeLnkOXAGrvIpcTrHaKmIKKB0jT4hrrscQoy8RSrBXFj+9QJPlQ==" saltValue="FlUvPnbnubRrO3ppJrj07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2023-03-12T23:53:38Z</cp:lastPrinted>
  <dcterms:created xsi:type="dcterms:W3CDTF">2023-02-20T06:55:53Z</dcterms:created>
  <dcterms:modified xsi:type="dcterms:W3CDTF">2024-03-26T09:30:07Z</dcterms:modified>
  <cp:category/>
</cp:coreProperties>
</file>