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21_市長\30_副市長\12_政策部\120_財政経営課\令和03年度\901_財政\50_自治振興課照会\34_令和元年度財政状況資料集の作成について（２回目）\03_HP公表\"/>
    </mc:Choice>
  </mc:AlternateContent>
  <xr:revisionPtr revIDLastSave="0" documentId="13_ncr:1_{D4E4208C-BD50-4B9D-8EE6-4636447FD246}" xr6:coauthVersionLast="36" xr6:coauthVersionMax="36" xr10:uidLastSave="{00000000-0000-0000-0000-000000000000}"/>
  <bookViews>
    <workbookView xWindow="0" yWindow="0" windowWidth="28800" windowHeight="12210" tabRatio="77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1"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W34" i="10" l="1"/>
  <c r="BW35" i="10" l="1"/>
  <c r="BW36" i="10" s="1"/>
  <c r="BW37" i="10" s="1"/>
  <c r="BW38" i="10" s="1"/>
  <c r="BW39" i="10" s="1"/>
  <c r="BW40" i="10" s="1"/>
  <c r="BW41" i="10" s="1"/>
  <c r="BW42" i="10" s="1"/>
  <c r="BW43" i="10" s="1"/>
  <c r="CO34" i="10" s="1"/>
  <c r="CO35" i="10" s="1"/>
  <c r="CO36" i="10" s="1"/>
</calcChain>
</file>

<file path=xl/sharedStrings.xml><?xml version="1.0" encoding="utf-8"?>
<sst xmlns="http://schemas.openxmlformats.org/spreadsheetml/2006/main" count="1105" uniqueCount="617">
  <si>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</si>
  <si>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</si>
  <si>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</si>
  <si>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</si>
  <si>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</si>
  <si>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</si>
  <si>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</si>
  <si>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</si>
  <si>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</si>
  <si>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</si>
  <si>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</si>
  <si>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</si>
  <si>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</si>
  <si>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</si>
  <si>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</si>
  <si>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</si>
  <si>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</si>
  <si>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</si>
  <si>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</si>
  <si>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</si>
  <si>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</si>
  <si>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</si>
  <si>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</si>
  <si>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</si>
  <si>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</si>
  <si>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</si>
  <si>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</si>
  <si>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</si>
  <si>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</si>
  <si>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</si>
  <si>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</si>
  <si>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</si>
  <si>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</si>
  <si>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</si>
  <si>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</si>
  <si>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</si>
  <si>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</si>
  <si>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</si>
  <si>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</si>
  <si>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</si>
  <si>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</si>
  <si>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</si>
  <si>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</si>
  <si>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</si>
  <si>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</si>
  <si>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</si>
  <si>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</si>
  <si>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</si>
  <si>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</si>
  <si>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</si>
  <si>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</si>
  <si>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</si>
  <si>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</si>
  <si>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</si>
  <si>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</si>
  <si>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</si>
  <si>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</si>
  <si>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</si>
  <si>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</si>
  <si>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</si>
  <si>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</si>
  <si>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</si>
  <si>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</si>
  <si>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</si>
  <si>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</si>
  <si>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</si>
  <si>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</si>
  <si>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</si>
  <si>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</si>
  <si>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</si>
  <si>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</si>
  <si>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</si>
  <si>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</si>
  <si>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</si>
  <si>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</si>
  <si>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</si>
  <si>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</si>
  <si>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</si>
  <si>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</si>
  <si>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</si>
  <si>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</si>
  <si>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</si>
  <si>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</si>
  <si>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</si>
  <si>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</si>
  <si>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</si>
  <si>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</si>
  <si>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</si>
  <si>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</si>
  <si>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</si>
  <si>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</si>
  <si>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</si>
  <si>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</si>
  <si>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</si>
  <si>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</si>
  <si>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</si>
  <si>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</si>
  <si>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</si>
  <si>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</si>
  <si>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</si>
  <si>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</si>
  <si>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</si>
  <si>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</si>
  <si>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</si>
  <si>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</si>
  <si>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</si>
  <si>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</si>
  <si>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</si>
  <si>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</si>
  <si>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</si>
  <si>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</si>
  <si>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</si>
  <si>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</si>
  <si>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</si>
  <si>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</si>
  <si>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</si>
  <si>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</si>
  <si>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</si>
  <si>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</si>
  <si>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</si>
  <si>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</si>
  <si>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</si>
  <si>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</si>
  <si>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</si>
  <si>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</si>
  <si>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</si>
  <si>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</si>
  <si>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</si>
  <si>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</si>
  <si>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</si>
  <si>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</si>
  <si>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</si>
  <si>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</si>
  <si>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</si>
  <si>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</si>
  <si>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</si>
  <si>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</si>
  <si>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</si>
  <si>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</si>
  <si>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</si>
  <si>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</si>
  <si>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</si>
  <si>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</si>
  <si>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</si>
  <si>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</si>
  <si>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</si>
  <si>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</si>
  <si>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</si>
  <si>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</si>
  <si>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</si>
  <si>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</si>
  <si>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</si>
  <si>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</si>
  <si>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</si>
  <si>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</si>
  <si>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</si>
  <si>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</si>
  <si>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</si>
  <si>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</si>
  <si>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</si>
  <si>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</si>
  <si>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</si>
  <si>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</si>
  <si>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</si>
  <si>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</si>
  <si>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</si>
  <si>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</si>
  <si>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</si>
  <si>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</si>
  <si>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</si>
  <si>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</si>
  <si>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</si>
  <si>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</si>
  <si>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</si>
  <si>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</si>
  <si>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</si>
  <si>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</si>
  <si>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</si>
  <si>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</si>
  <si>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</si>
  <si>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</si>
  <si>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</si>
  <si>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</si>
  <si>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</si>
  <si>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</si>
  <si>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</si>
  <si>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</si>
  <si>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</si>
  <si>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</si>
  <si>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</si>
  <si>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</si>
  <si>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</si>
  <si>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</si>
  <si>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</si>
  <si>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</si>
  <si>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</si>
  <si>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</si>
  <si>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</si>
  <si>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</si>
  <si>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</si>
  <si>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</si>
  <si>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</si>
  <si>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</si>
  <si>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</si>
  <si>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</si>
  <si>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</si>
  <si>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</si>
  <si>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</si>
  <si>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香川県三豊市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</si>
  <si>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</si>
  <si>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</si>
  <si>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</si>
  <si>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</si>
  <si>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</si>
  <si>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</si>
  <si>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</si>
  <si>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</si>
  <si>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</si>
  <si>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</si>
  <si>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</si>
  <si>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</si>
  <si>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</si>
  <si>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</si>
  <si>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</si>
  <si>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</si>
  <si>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</si>
  <si>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</si>
  <si>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</si>
  <si>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</si>
  <si>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</si>
  <si>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</si>
  <si>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</si>
  <si>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</si>
  <si>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</si>
  <si>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</si>
  <si>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</si>
  <si>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</si>
  <si>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</si>
  <si>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</si>
  <si>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</si>
  <si>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</si>
  <si>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</si>
  <si>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</si>
  <si>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</si>
  <si>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</si>
  <si>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</si>
  <si>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</si>
  <si>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</si>
  <si>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</si>
  <si>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</si>
  <si>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</si>
  <si>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</si>
  <si>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</si>
  <si>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</si>
  <si>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</si>
  <si>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</si>
  <si>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</si>
  <si>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</si>
  <si>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</si>
  <si>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</si>
  <si>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</si>
  <si>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</si>
  <si>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</si>
  <si>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</si>
  <si>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</si>
  <si>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</si>
  <si>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</si>
  <si>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</si>
  <si>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</si>
  <si>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</si>
  <si>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</si>
  <si>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</si>
  <si>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</si>
  <si>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</si>
  <si>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</si>
  <si>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</si>
  <si>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</si>
  <si>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</si>
  <si>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</si>
  <si>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</si>
  <si>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</si>
  <si>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</si>
  <si>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</si>
  <si>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</si>
  <si>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</si>
  <si>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</si>
  <si>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</si>
  <si>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</si>
  <si>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</si>
  <si>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</si>
  <si>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</si>
  <si>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</si>
  <si>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</si>
  <si>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</si>
  <si>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</si>
  <si>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</si>
  <si>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</si>
  <si>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</si>
  <si>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</si>
  <si>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</si>
  <si>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</si>
  <si>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</si>
  <si>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</si>
  <si>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</si>
  <si>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</si>
  <si>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</si>
  <si>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</si>
  <si>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</si>
  <si>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</si>
  <si>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</si>
  <si>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</si>
  <si>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</si>
  <si>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</si>
  <si>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</si>
  <si>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</si>
  <si>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</si>
  <si>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</si>
  <si>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</si>
  <si>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</si>
  <si>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</si>
  <si>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</si>
  <si>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</si>
  <si>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</si>
  <si>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</si>
  <si>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</si>
  <si>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</si>
  <si>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</si>
  <si>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</si>
  <si>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</si>
  <si>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</si>
  <si>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</si>
  <si>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</si>
  <si>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</si>
  <si>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</si>
  <si>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</si>
  <si>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</si>
  <si>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</si>
  <si>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</si>
  <si>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</si>
  <si>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</si>
  <si>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</si>
  <si>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</si>
  <si>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</si>
  <si>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</si>
  <si>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</si>
  <si>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</si>
  <si>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</si>
  <si>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</si>
  <si>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</si>
  <si>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</si>
  <si>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</si>
  <si>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</si>
  <si>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</si>
  <si>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</si>
  <si>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</si>
  <si>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</si>
  <si>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</si>
  <si>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</si>
  <si>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</si>
  <si>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</si>
  <si>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</si>
  <si>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</si>
  <si>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香川県三豊市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</si>
  <si>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</si>
  <si>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</si>
  <si>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</si>
  <si>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</si>
  <si>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</si>
  <si>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</si>
  <si>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</si>
  <si>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</si>
  <si>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</si>
  <si>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</si>
  <si>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</si>
  <si>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</si>
  <si>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</si>
  <si>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</si>
  <si>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</si>
  <si>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</si>
  <si>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</si>
  <si>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</si>
  <si>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</si>
  <si>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</si>
  <si>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</si>
  <si>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</si>
  <si>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</si>
  <si>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</si>
  <si>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</si>
  <si>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</si>
  <si>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</si>
  <si>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</si>
  <si>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</si>
  <si>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</si>
  <si>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</si>
  <si>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</si>
  <si>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</si>
  <si>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</si>
  <si>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</si>
  <si>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</si>
  <si>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</si>
  <si>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</si>
  <si>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t>
    <phoneticPr fontId="5"/>
  </si>
  <si>
    <t>病院事業会計</t>
    <phoneticPr fontId="5"/>
  </si>
  <si>
    <t>法適用企業</t>
    <phoneticPr fontId="5"/>
  </si>
  <si>
    <t>集落排水事業特別会計</t>
    <phoneticPr fontId="5"/>
  </si>
  <si>
    <t>-</t>
    <phoneticPr fontId="5"/>
  </si>
  <si>
    <t>法非適用企業</t>
    <phoneticPr fontId="5"/>
  </si>
  <si>
    <t>浄化槽整備推進事業特別会計</t>
    <phoneticPr fontId="5"/>
  </si>
  <si>
    <t>-</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</si>
  <si>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</si>
  <si>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</si>
  <si>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</si>
  <si>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</si>
  <si>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</si>
  <si>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</si>
  <si>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</si>
  <si>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</si>
  <si>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</si>
  <si>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</si>
  <si>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</si>
  <si>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</si>
  <si>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</si>
  <si>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</si>
  <si>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</si>
  <si>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</si>
  <si>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</si>
  <si>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</si>
  <si>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</si>
  <si>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</si>
  <si>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</si>
  <si>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</si>
  <si>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</si>
  <si>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</si>
  <si>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</si>
  <si>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</si>
  <si>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</si>
  <si>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</si>
  <si>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</si>
  <si>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</si>
  <si>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</si>
  <si>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</si>
  <si>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</si>
  <si>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</si>
  <si>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</si>
  <si>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</si>
  <si>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</si>
  <si>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</si>
  <si>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</si>
  <si>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</si>
  <si>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</si>
  <si>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</si>
  <si>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</si>
  <si>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</si>
  <si>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</si>
  <si>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</si>
  <si>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</si>
  <si>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</si>
  <si>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</si>
  <si>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</si>
  <si>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</si>
  <si>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</si>
  <si>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</si>
  <si>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</si>
  <si>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</si>
  <si>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</si>
  <si>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</si>
  <si>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</si>
  <si>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</si>
  <si>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</si>
  <si>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浄化槽整備推進事業特別会計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</si>
  <si>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</si>
  <si>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</si>
  <si>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</si>
  <si>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</si>
  <si>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</si>
  <si>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</si>
  <si>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</si>
  <si>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</si>
  <si>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</si>
  <si>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</si>
  <si>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</si>
  <si>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</si>
  <si>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</si>
  <si>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</si>
  <si>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</si>
  <si>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</si>
  <si>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</si>
  <si>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</si>
  <si>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</si>
  <si>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</si>
  <si>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</si>
  <si>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</si>
  <si>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</si>
  <si>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</si>
  <si>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</si>
  <si>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</si>
  <si>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</si>
  <si>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</si>
  <si>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</si>
  <si>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</si>
  <si>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</si>
  <si>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</si>
  <si>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</si>
  <si>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</si>
  <si>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</si>
  <si>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</si>
  <si>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</si>
  <si>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</si>
  <si>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</si>
  <si>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</si>
  <si>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</si>
  <si>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</si>
  <si>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</si>
  <si>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</si>
  <si>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</si>
  <si>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</si>
  <si>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</si>
  <si>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</si>
  <si>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</si>
  <si>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</si>
  <si>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</si>
  <si>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</si>
  <si>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</si>
  <si>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</si>
  <si>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</si>
  <si>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</si>
  <si>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</si>
  <si>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</si>
  <si>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</si>
  <si>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</si>
  <si>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</si>
  <si>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</si>
  <si>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</si>
  <si>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</si>
  <si>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</si>
  <si>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</si>
  <si>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</si>
  <si>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</si>
  <si>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</si>
  <si>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</si>
  <si>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</si>
  <si>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</si>
  <si>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</si>
  <si>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</si>
  <si>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</si>
  <si>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</si>
  <si>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</si>
  <si>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</si>
  <si>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</si>
  <si>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</si>
  <si>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</si>
  <si>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</si>
  <si>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</si>
  <si>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</si>
  <si>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</si>
  <si>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</si>
  <si>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</si>
  <si>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</si>
  <si>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</si>
  <si>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</si>
  <si>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</si>
  <si>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</si>
  <si>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</si>
  <si>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4.68</t>
  </si>
  <si>
    <t>▲ 3.47</t>
  </si>
  <si>
    <t>一般会計</t>
  </si>
  <si>
    <t>病院事業会計</t>
  </si>
  <si>
    <t>介護保険事業特別会計</t>
  </si>
  <si>
    <t>国民健康保険事業特別会計</t>
  </si>
  <si>
    <t>国民健康保険診療所事業特別会計</t>
  </si>
  <si>
    <t>港湾整備事業特別会計</t>
  </si>
  <si>
    <t>後期高齢者医療事業特別会計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</si>
  <si>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</si>
  <si>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</si>
  <si>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</si>
  <si>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</si>
  <si>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</si>
  <si>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</si>
  <si>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</si>
  <si>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</si>
  <si>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</si>
  <si>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</si>
  <si>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7"/>
  </si>
  <si>
    <t>三豊総合病院企業団（病院事業会計）</t>
    <rPh sb="8" eb="9">
      <t>ダン</t>
    </rPh>
    <rPh sb="10" eb="12">
      <t>ビョウイン</t>
    </rPh>
    <rPh sb="12" eb="14">
      <t>ジギョウ</t>
    </rPh>
    <phoneticPr fontId="27"/>
  </si>
  <si>
    <t>三豊総合病院企業団（保健福祉総合施設事業）</t>
    <rPh sb="8" eb="9">
      <t>ダン</t>
    </rPh>
    <rPh sb="10" eb="12">
      <t>ホケン</t>
    </rPh>
    <rPh sb="12" eb="14">
      <t>フクシ</t>
    </rPh>
    <rPh sb="14" eb="16">
      <t>ソウゴウ</t>
    </rPh>
    <rPh sb="16" eb="18">
      <t>シセツ</t>
    </rPh>
    <rPh sb="18" eb="20">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</si>
  <si>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</si>
  <si>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三豊市観音寺市学校組合</t>
    <rPh sb="10" eb="11">
      <t>ア</t>
    </rPh>
    <phoneticPr fontId="27"/>
  </si>
  <si>
    <t>香川県中部広域競艇事業組合</t>
    <rPh sb="0" eb="3">
      <t>カガワケン</t>
    </rPh>
    <rPh sb="3" eb="5">
      <t>チュウブ</t>
    </rPh>
    <rPh sb="5" eb="7">
      <t>コウイキ</t>
    </rPh>
    <rPh sb="7" eb="9">
      <t>キョウテイ</t>
    </rPh>
    <rPh sb="9" eb="11">
      <t>ジギョウ</t>
    </rPh>
    <rPh sb="11" eb="13">
      <t>クミアイ</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</si>
  <si>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</si>
  <si>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</si>
  <si>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</si>
  <si>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</si>
  <si>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法適用企業</t>
    <rPh sb="0" eb="1">
      <t>ホウ</t>
    </rPh>
    <rPh sb="1" eb="3">
      <t>テキヨウ</t>
    </rPh>
    <rPh sb="3" eb="5">
      <t>キギョウ</t>
    </rPh>
    <phoneticPr fontId="2"/>
  </si>
  <si>
    <t>三豊市土地開発公社</t>
    <rPh sb="0" eb="2">
      <t>ミトヨ</t>
    </rPh>
    <rPh sb="2" eb="3">
      <t>シ</t>
    </rPh>
    <rPh sb="3" eb="5">
      <t>トチ</t>
    </rPh>
    <rPh sb="5" eb="7">
      <t>カイハツ</t>
    </rPh>
    <rPh sb="7" eb="9">
      <t>コウシャ</t>
    </rPh>
    <phoneticPr fontId="24"/>
  </si>
  <si>
    <t>○</t>
  </si>
  <si>
    <t>株式会社たからだの里</t>
    <phoneticPr fontId="2"/>
  </si>
  <si>
    <t>-</t>
    <phoneticPr fontId="2"/>
  </si>
  <si>
    <t>-</t>
    <phoneticPr fontId="2"/>
  </si>
  <si>
    <t>-</t>
    <phoneticPr fontId="2"/>
  </si>
  <si>
    <t>-</t>
    <phoneticPr fontId="2"/>
  </si>
  <si>
    <t>三豊市合併振興基金</t>
    <rPh sb="0" eb="3">
      <t>ミトヨシ</t>
    </rPh>
    <rPh sb="3" eb="5">
      <t>ガッペイ</t>
    </rPh>
    <rPh sb="5" eb="7">
      <t>シンコウ</t>
    </rPh>
    <rPh sb="7" eb="9">
      <t>キキン</t>
    </rPh>
    <phoneticPr fontId="5"/>
  </si>
  <si>
    <t>三豊市公共施設整備基金</t>
    <rPh sb="0" eb="3">
      <t>ミトヨシ</t>
    </rPh>
    <rPh sb="3" eb="11">
      <t>コウキョウシセツセイビキキン</t>
    </rPh>
    <phoneticPr fontId="5"/>
  </si>
  <si>
    <t>三豊市地域福祉基金</t>
    <rPh sb="0" eb="3">
      <t>ミトヨシ</t>
    </rPh>
    <rPh sb="3" eb="5">
      <t>チイキ</t>
    </rPh>
    <rPh sb="5" eb="7">
      <t>フクシ</t>
    </rPh>
    <rPh sb="7" eb="9">
      <t>キキン</t>
    </rPh>
    <phoneticPr fontId="2"/>
  </si>
  <si>
    <t>ふるさと三豊応援基金</t>
    <rPh sb="4" eb="6">
      <t>ミトヨ</t>
    </rPh>
    <rPh sb="6" eb="8">
      <t>オウエン</t>
    </rPh>
    <rPh sb="8" eb="10">
      <t>キキン</t>
    </rPh>
    <phoneticPr fontId="5"/>
  </si>
  <si>
    <t>三豊市教育施設整備基金</t>
    <rPh sb="0" eb="3">
      <t>ミトヨシ</t>
    </rPh>
    <rPh sb="3" eb="5">
      <t>キョウイク</t>
    </rPh>
    <rPh sb="5" eb="7">
      <t>シセツ</t>
    </rPh>
    <rPh sb="7" eb="9">
      <t>セイビ</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</si>
  <si>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</si>
  <si>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</si>
  <si>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</si>
  <si>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今後も将来負担比率がプラスにならないように負債の調整等を行うとともに、　有形固定資産減価償却率が高くなりすぎないよう施設のマネジメントを実施していくこととする。
　平成27年度には、一時的に将来負担比率が増加したものの、以降5年間において将来負担比率は類似団体と比べて低い水準にある。有形固定資産減価償却率は類似団体内平均値を下回る状況が続いているものの年々数値が上昇傾向にある。今後の対策として、起債の新規発行を交付税措置のある有利な起債に限るとともに、公共施設等総合管理計画に基づく施設の更新、再配置を進めることで、両指標ともに現在の水準を維持していく見込みである。</t>
    <rPh sb="1" eb="3">
      <t>コンゴ</t>
    </rPh>
    <rPh sb="4" eb="6">
      <t>ショウライ</t>
    </rPh>
    <rPh sb="6" eb="8">
      <t>フタン</t>
    </rPh>
    <rPh sb="8" eb="10">
      <t>ヒリツ</t>
    </rPh>
    <rPh sb="22" eb="24">
      <t>フサイ</t>
    </rPh>
    <rPh sb="25" eb="27">
      <t>チョウセイ</t>
    </rPh>
    <rPh sb="27" eb="28">
      <t>ナド</t>
    </rPh>
    <rPh sb="29" eb="30">
      <t>オコナ</t>
    </rPh>
    <rPh sb="37" eb="39">
      <t>ユウケイ</t>
    </rPh>
    <rPh sb="39" eb="41">
      <t>コテイ</t>
    </rPh>
    <rPh sb="41" eb="43">
      <t>シサン</t>
    </rPh>
    <rPh sb="43" eb="45">
      <t>ゲンカ</t>
    </rPh>
    <rPh sb="45" eb="47">
      <t>ショウキャク</t>
    </rPh>
    <rPh sb="47" eb="48">
      <t>リツ</t>
    </rPh>
    <rPh sb="49" eb="50">
      <t>タカ</t>
    </rPh>
    <rPh sb="59" eb="61">
      <t>シセツ</t>
    </rPh>
    <rPh sb="69" eb="71">
      <t>ジッシ</t>
    </rPh>
    <rPh sb="111" eb="113">
      <t>イコウ</t>
    </rPh>
    <rPh sb="114" eb="116">
      <t>ネンカン</t>
    </rPh>
    <rPh sb="155" eb="157">
      <t>ルイジ</t>
    </rPh>
    <rPh sb="157" eb="159">
      <t>ダンタイ</t>
    </rPh>
    <rPh sb="159" eb="160">
      <t>ナイ</t>
    </rPh>
    <rPh sb="160" eb="163">
      <t>ヘイキンチ</t>
    </rPh>
    <rPh sb="164" eb="166">
      <t>シタマワ</t>
    </rPh>
    <rPh sb="167" eb="169">
      <t>ジョウキョウ</t>
    </rPh>
    <rPh sb="170" eb="171">
      <t>ツヅ</t>
    </rPh>
    <rPh sb="185" eb="187">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</si>
  <si>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</si>
  <si>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</si>
  <si>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</si>
  <si>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</si>
  <si>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</si>
  <si>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</si>
  <si>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実質公債費比率は過去5年間はいずれも類似団体内平均値を下回る結果となっているものの、R1年度はH28年度以降で最も高い数値となった。
　令和7年度の合併特例債発行期限に向けた同起債活用のため、当面の間負債額は膨らむ見込みだが、今後も将来負担比率がプラスにならないように各種負債残高を注視していき、今後歳入が減少することを見越した上で、実質公債費比率の動きにも留意しながら負債の管理を行っていくこととする。</t>
    <rPh sb="1" eb="3">
      <t>ジッシツ</t>
    </rPh>
    <rPh sb="3" eb="6">
      <t>コウサイヒ</t>
    </rPh>
    <rPh sb="6" eb="8">
      <t>ヒリツ</t>
    </rPh>
    <rPh sb="9" eb="11">
      <t>カコ</t>
    </rPh>
    <rPh sb="12" eb="14">
      <t>ネンカン</t>
    </rPh>
    <rPh sb="19" eb="21">
      <t>ルイジ</t>
    </rPh>
    <rPh sb="21" eb="23">
      <t>ダンタイ</t>
    </rPh>
    <rPh sb="23" eb="24">
      <t>ナイ</t>
    </rPh>
    <rPh sb="24" eb="27">
      <t>ヘイキンチ</t>
    </rPh>
    <rPh sb="28" eb="30">
      <t>シタマワ</t>
    </rPh>
    <rPh sb="31" eb="33">
      <t>ケッカ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</si>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</sst>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DDAC6E7-C39B-4D77-A27A-5512119D9A2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6D53-4ED9-8556-F0A3178EE0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186589</c:v>
                </c:pt>
                <c:pt idx="1">
                  <c:v>65645</c:v>
                </c:pt>
                <c:pt idx="2">
                  <c:v>68413</c:v>
                </c:pt>
                <c:pt idx="3">
                  <c:v>99742</c:v>
                </c:pt>
                <c:pt idx="4">
                  <c:v>78805</c:v>
                </c:pt>
              </c:numCache>
            </c:numRef>
          </c:val>
          <c:smooth val="0"/>
          <c:extLst>
            <c:ext xmlns:c16="http://schemas.microsoft.com/office/drawing/2014/chart" uri="{C3380CC4-5D6E-409C-BE32-E72D297353CC}">
              <c16:uniqueId val="{00000001-6D53-4ED9-8556-F0A3178EE0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6.33</c:v>
                </c:pt>
                <c:pt idx="1">
                  <c:v>5.5</c:v>
                </c:pt>
                <c:pt idx="2">
                  <c:v>5.37</c:v>
                </c:pt>
                <c:pt idx="3">
                  <c:v>5.16</c:v>
                </c:pt>
                <c:pt idx="4">
                  <c:v>7.98</c:v>
                </c:pt>
              </c:numCache>
            </c:numRef>
          </c:val>
          <c:extLst>
            <c:ext xmlns:c16="http://schemas.microsoft.com/office/drawing/2014/chart" uri="{C3380CC4-5D6E-409C-BE32-E72D297353CC}">
              <c16:uniqueId val="{00000000-7C80-4135-8189-8A8CC471BC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44.01</c:v>
                </c:pt>
                <c:pt idx="1">
                  <c:v>49.05</c:v>
                </c:pt>
                <c:pt idx="2">
                  <c:v>51.05</c:v>
                </c:pt>
                <c:pt idx="3">
                  <c:v>45.63</c:v>
                </c:pt>
                <c:pt idx="4">
                  <c:v>39.82</c:v>
                </c:pt>
              </c:numCache>
            </c:numRef>
          </c:val>
          <c:extLst>
            <c:ext xmlns:c16="http://schemas.microsoft.com/office/drawing/2014/chart" uri="{C3380CC4-5D6E-409C-BE32-E72D297353CC}">
              <c16:uniqueId val="{00000001-7C80-4135-8189-8A8CC471BC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3.37</c:v>
                </c:pt>
                <c:pt idx="1">
                  <c:v>2.31</c:v>
                </c:pt>
                <c:pt idx="2">
                  <c:v>1.04</c:v>
                </c:pt>
                <c:pt idx="3">
                  <c:v>-4.68</c:v>
                </c:pt>
                <c:pt idx="4">
                  <c:v>-3.47</c:v>
                </c:pt>
              </c:numCache>
            </c:numRef>
          </c:val>
          <c:smooth val="0"/>
          <c:extLst>
            <c:ext xmlns:c16="http://schemas.microsoft.com/office/drawing/2014/chart" uri="{C3380CC4-5D6E-409C-BE32-E72D297353CC}">
              <c16:uniqueId val="{00000002-7C80-4135-8189-8A8CC471BC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11.8</c:v>
                </c:pt>
                <c:pt idx="2">
                  <c:v>#N/A</c:v>
                </c:pt>
                <c:pt idx="3">
                  <c:v>11</c:v>
                </c:pt>
                <c:pt idx="4">
                  <c:v>#N/A</c:v>
                </c:pt>
                <c:pt idx="5">
                  <c:v>11.28</c:v>
                </c:pt>
                <c:pt idx="6">
                  <c:v>#N/A</c:v>
                </c:pt>
                <c:pt idx="7">
                  <c:v>0</c:v>
                </c:pt>
                <c:pt idx="8">
                  <c:v>#N/A</c:v>
                </c:pt>
                <c:pt idx="9">
                  <c:v>0</c:v>
                </c:pt>
              </c:numCache>
            </c:numRef>
          </c:val>
          <c:extLst>
            <c:ext xmlns:c16="http://schemas.microsoft.com/office/drawing/2014/chart" uri="{C3380CC4-5D6E-409C-BE32-E72D297353CC}">
              <c16:uniqueId val="{00000000-79E8-4670-9A33-4F0F953532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E8-4670-9A33-4F0F953532AF}"/>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79E8-4670-9A33-4F0F953532A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79E8-4670-9A33-4F0F953532AF}"/>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79E8-4670-9A33-4F0F953532AF}"/>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7.0000000000000007E-2</c:v>
                </c:pt>
                <c:pt idx="4">
                  <c:v>#N/A</c:v>
                </c:pt>
                <c:pt idx="5">
                  <c:v>0.04</c:v>
                </c:pt>
                <c:pt idx="6">
                  <c:v>#N/A</c:v>
                </c:pt>
                <c:pt idx="7">
                  <c:v>0.04</c:v>
                </c:pt>
                <c:pt idx="8">
                  <c:v>#N/A</c:v>
                </c:pt>
                <c:pt idx="9">
                  <c:v>0.04</c:v>
                </c:pt>
              </c:numCache>
            </c:numRef>
          </c:val>
          <c:extLst>
            <c:ext xmlns:c16="http://schemas.microsoft.com/office/drawing/2014/chart" uri="{C3380CC4-5D6E-409C-BE32-E72D297353CC}">
              <c16:uniqueId val="{00000005-79E8-4670-9A33-4F0F953532A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0.33</c:v>
                </c:pt>
                <c:pt idx="4">
                  <c:v>#N/A</c:v>
                </c:pt>
                <c:pt idx="5">
                  <c:v>0.54</c:v>
                </c:pt>
                <c:pt idx="6">
                  <c:v>#N/A</c:v>
                </c:pt>
                <c:pt idx="7">
                  <c:v>0.16</c:v>
                </c:pt>
                <c:pt idx="8">
                  <c:v>#N/A</c:v>
                </c:pt>
                <c:pt idx="9">
                  <c:v>0.3</c:v>
                </c:pt>
              </c:numCache>
            </c:numRef>
          </c:val>
          <c:extLst>
            <c:ext xmlns:c16="http://schemas.microsoft.com/office/drawing/2014/chart" uri="{C3380CC4-5D6E-409C-BE32-E72D297353CC}">
              <c16:uniqueId val="{00000006-79E8-4670-9A33-4F0F953532A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0.95</c:v>
                </c:pt>
                <c:pt idx="2">
                  <c:v>#N/A</c:v>
                </c:pt>
                <c:pt idx="3">
                  <c:v>0.71</c:v>
                </c:pt>
                <c:pt idx="4">
                  <c:v>#N/A</c:v>
                </c:pt>
                <c:pt idx="5">
                  <c:v>1.17</c:v>
                </c:pt>
                <c:pt idx="6">
                  <c:v>#N/A</c:v>
                </c:pt>
                <c:pt idx="7">
                  <c:v>1.23</c:v>
                </c:pt>
                <c:pt idx="8">
                  <c:v>#N/A</c:v>
                </c:pt>
                <c:pt idx="9">
                  <c:v>1.06</c:v>
                </c:pt>
              </c:numCache>
            </c:numRef>
          </c:val>
          <c:extLst>
            <c:ext xmlns:c16="http://schemas.microsoft.com/office/drawing/2014/chart" uri="{C3380CC4-5D6E-409C-BE32-E72D297353CC}">
              <c16:uniqueId val="{00000007-79E8-4670-9A33-4F0F953532A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7.77</c:v>
                </c:pt>
                <c:pt idx="2">
                  <c:v>#N/A</c:v>
                </c:pt>
                <c:pt idx="3">
                  <c:v>7.96</c:v>
                </c:pt>
                <c:pt idx="4">
                  <c:v>#N/A</c:v>
                </c:pt>
                <c:pt idx="5">
                  <c:v>7.48</c:v>
                </c:pt>
                <c:pt idx="6">
                  <c:v>#N/A</c:v>
                </c:pt>
                <c:pt idx="7">
                  <c:v>6.59</c:v>
                </c:pt>
                <c:pt idx="8">
                  <c:v>#N/A</c:v>
                </c:pt>
                <c:pt idx="9">
                  <c:v>5.23</c:v>
                </c:pt>
              </c:numCache>
            </c:numRef>
          </c:val>
          <c:extLst>
            <c:ext xmlns:c16="http://schemas.microsoft.com/office/drawing/2014/chart" uri="{C3380CC4-5D6E-409C-BE32-E72D297353CC}">
              <c16:uniqueId val="{00000008-79E8-4670-9A33-4F0F953532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6.32</c:v>
                </c:pt>
                <c:pt idx="2">
                  <c:v>#N/A</c:v>
                </c:pt>
                <c:pt idx="3">
                  <c:v>5.49</c:v>
                </c:pt>
                <c:pt idx="4">
                  <c:v>#N/A</c:v>
                </c:pt>
                <c:pt idx="5">
                  <c:v>5.37</c:v>
                </c:pt>
                <c:pt idx="6">
                  <c:v>#N/A</c:v>
                </c:pt>
                <c:pt idx="7">
                  <c:v>5.16</c:v>
                </c:pt>
                <c:pt idx="8">
                  <c:v>#N/A</c:v>
                </c:pt>
                <c:pt idx="9">
                  <c:v>7.98</c:v>
                </c:pt>
              </c:numCache>
            </c:numRef>
          </c:val>
          <c:extLst>
            <c:ext xmlns:c16="http://schemas.microsoft.com/office/drawing/2014/chart" uri="{C3380CC4-5D6E-409C-BE32-E72D297353CC}">
              <c16:uniqueId val="{00000009-79E8-4670-9A33-4F0F953532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2257</c:v>
                </c:pt>
                <c:pt idx="5">
                  <c:v>2216</c:v>
                </c:pt>
                <c:pt idx="8">
                  <c:v>2316</c:v>
                </c:pt>
                <c:pt idx="11">
                  <c:v>2556</c:v>
                </c:pt>
                <c:pt idx="14">
                  <c:v>2952</c:v>
                </c:pt>
              </c:numCache>
            </c:numRef>
          </c:val>
          <c:extLst>
            <c:ext xmlns:c16="http://schemas.microsoft.com/office/drawing/2014/chart" uri="{C3380CC4-5D6E-409C-BE32-E72D297353CC}">
              <c16:uniqueId val="{00000000-9E15-4300-A98C-3A063D79CE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15-4300-A98C-3A063D79CE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41</c:v>
                </c:pt>
                <c:pt idx="3">
                  <c:v>30</c:v>
                </c:pt>
                <c:pt idx="6">
                  <c:v>22</c:v>
                </c:pt>
                <c:pt idx="9">
                  <c:v>17</c:v>
                </c:pt>
                <c:pt idx="12">
                  <c:v>19</c:v>
                </c:pt>
              </c:numCache>
            </c:numRef>
          </c:val>
          <c:extLst>
            <c:ext xmlns:c16="http://schemas.microsoft.com/office/drawing/2014/chart" uri="{C3380CC4-5D6E-409C-BE32-E72D297353CC}">
              <c16:uniqueId val="{00000002-9E15-4300-A98C-3A063D79CE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74</c:v>
                </c:pt>
                <c:pt idx="3">
                  <c:v>79</c:v>
                </c:pt>
                <c:pt idx="6">
                  <c:v>124</c:v>
                </c:pt>
                <c:pt idx="9">
                  <c:v>185</c:v>
                </c:pt>
                <c:pt idx="12">
                  <c:v>227</c:v>
                </c:pt>
              </c:numCache>
            </c:numRef>
          </c:val>
          <c:extLst>
            <c:ext xmlns:c16="http://schemas.microsoft.com/office/drawing/2014/chart" uri="{C3380CC4-5D6E-409C-BE32-E72D297353CC}">
              <c16:uniqueId val="{00000003-9E15-4300-A98C-3A063D79CE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233</c:v>
                </c:pt>
                <c:pt idx="3">
                  <c:v>232</c:v>
                </c:pt>
                <c:pt idx="6">
                  <c:v>218</c:v>
                </c:pt>
                <c:pt idx="9">
                  <c:v>197</c:v>
                </c:pt>
                <c:pt idx="12">
                  <c:v>207</c:v>
                </c:pt>
              </c:numCache>
            </c:numRef>
          </c:val>
          <c:extLst>
            <c:ext xmlns:c16="http://schemas.microsoft.com/office/drawing/2014/chart" uri="{C3380CC4-5D6E-409C-BE32-E72D297353CC}">
              <c16:uniqueId val="{00000004-9E15-4300-A98C-3A063D79CE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15-4300-A98C-3A063D79CE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15-4300-A98C-3A063D79CE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2696</c:v>
                </c:pt>
                <c:pt idx="3">
                  <c:v>2539</c:v>
                </c:pt>
                <c:pt idx="6">
                  <c:v>2591</c:v>
                </c:pt>
                <c:pt idx="9">
                  <c:v>2931</c:v>
                </c:pt>
                <c:pt idx="12">
                  <c:v>3568</c:v>
                </c:pt>
              </c:numCache>
            </c:numRef>
          </c:val>
          <c:extLst>
            <c:ext xmlns:c16="http://schemas.microsoft.com/office/drawing/2014/chart" uri="{C3380CC4-5D6E-409C-BE32-E72D297353CC}">
              <c16:uniqueId val="{00000007-9E15-4300-A98C-3A063D79CE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787</c:v>
                </c:pt>
                <c:pt idx="2">
                  <c:v>#N/A</c:v>
                </c:pt>
                <c:pt idx="3">
                  <c:v>#N/A</c:v>
                </c:pt>
                <c:pt idx="4">
                  <c:v>664</c:v>
                </c:pt>
                <c:pt idx="5">
                  <c:v>#N/A</c:v>
                </c:pt>
                <c:pt idx="6">
                  <c:v>#N/A</c:v>
                </c:pt>
                <c:pt idx="7">
                  <c:v>639</c:v>
                </c:pt>
                <c:pt idx="8">
                  <c:v>#N/A</c:v>
                </c:pt>
                <c:pt idx="9">
                  <c:v>#N/A</c:v>
                </c:pt>
                <c:pt idx="10">
                  <c:v>774</c:v>
                </c:pt>
                <c:pt idx="11">
                  <c:v>#N/A</c:v>
                </c:pt>
                <c:pt idx="12">
                  <c:v>#N/A</c:v>
                </c:pt>
                <c:pt idx="13">
                  <c:v>1069</c:v>
                </c:pt>
                <c:pt idx="14">
                  <c:v>#N/A</c:v>
                </c:pt>
              </c:numCache>
            </c:numRef>
          </c:val>
          <c:smooth val="0"/>
          <c:extLst>
            <c:ext xmlns:c16="http://schemas.microsoft.com/office/drawing/2014/chart" uri="{C3380CC4-5D6E-409C-BE32-E72D297353CC}">
              <c16:uniqueId val="{00000008-9E15-4300-A98C-3A063D79CE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30047</c:v>
                </c:pt>
                <c:pt idx="5">
                  <c:v>30755</c:v>
                </c:pt>
                <c:pt idx="8">
                  <c:v>31306</c:v>
                </c:pt>
                <c:pt idx="11">
                  <c:v>32027</c:v>
                </c:pt>
                <c:pt idx="14">
                  <c:v>31770</c:v>
                </c:pt>
              </c:numCache>
            </c:numRef>
          </c:val>
          <c:extLst>
            <c:ext xmlns:c16="http://schemas.microsoft.com/office/drawing/2014/chart" uri="{C3380CC4-5D6E-409C-BE32-E72D297353CC}">
              <c16:uniqueId val="{00000000-76F8-475A-A3F4-A1B03A198B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339</c:v>
                </c:pt>
                <c:pt idx="5">
                  <c:v>232</c:v>
                </c:pt>
                <c:pt idx="8">
                  <c:v>124</c:v>
                </c:pt>
                <c:pt idx="11">
                  <c:v>17</c:v>
                </c:pt>
                <c:pt idx="14">
                  <c:v>0</c:v>
                </c:pt>
              </c:numCache>
            </c:numRef>
          </c:val>
          <c:extLst>
            <c:ext xmlns:c16="http://schemas.microsoft.com/office/drawing/2014/chart" uri="{C3380CC4-5D6E-409C-BE32-E72D297353CC}">
              <c16:uniqueId val="{00000001-76F8-475A-A3F4-A1B03A198B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10034</c:v>
                </c:pt>
                <c:pt idx="5">
                  <c:v>17912</c:v>
                </c:pt>
                <c:pt idx="8">
                  <c:v>18073</c:v>
                </c:pt>
                <c:pt idx="11">
                  <c:v>17428</c:v>
                </c:pt>
                <c:pt idx="14">
                  <c:v>15984</c:v>
                </c:pt>
              </c:numCache>
            </c:numRef>
          </c:val>
          <c:extLst>
            <c:ext xmlns:c16="http://schemas.microsoft.com/office/drawing/2014/chart" uri="{C3380CC4-5D6E-409C-BE32-E72D297353CC}">
              <c16:uniqueId val="{00000002-76F8-475A-A3F4-A1B03A198B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F8-475A-A3F4-A1B03A198B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F8-475A-A3F4-A1B03A198B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40</c:v>
                </c:pt>
                <c:pt idx="6">
                  <c:v>0</c:v>
                </c:pt>
                <c:pt idx="9">
                  <c:v>0</c:v>
                </c:pt>
                <c:pt idx="12">
                  <c:v>0</c:v>
                </c:pt>
              </c:numCache>
            </c:numRef>
          </c:val>
          <c:extLst>
            <c:ext xmlns:c16="http://schemas.microsoft.com/office/drawing/2014/chart" uri="{C3380CC4-5D6E-409C-BE32-E72D297353CC}">
              <c16:uniqueId val="{00000005-76F8-475A-A3F4-A1B03A198B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5752</c:v>
                </c:pt>
                <c:pt idx="3">
                  <c:v>5483</c:v>
                </c:pt>
                <c:pt idx="6">
                  <c:v>5288</c:v>
                </c:pt>
                <c:pt idx="9">
                  <c:v>4846</c:v>
                </c:pt>
                <c:pt idx="12">
                  <c:v>4722</c:v>
                </c:pt>
              </c:numCache>
            </c:numRef>
          </c:val>
          <c:extLst>
            <c:ext xmlns:c16="http://schemas.microsoft.com/office/drawing/2014/chart" uri="{C3380CC4-5D6E-409C-BE32-E72D297353CC}">
              <c16:uniqueId val="{00000006-76F8-475A-A3F4-A1B03A198B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2102</c:v>
                </c:pt>
                <c:pt idx="3">
                  <c:v>2280</c:v>
                </c:pt>
                <c:pt idx="6">
                  <c:v>2223</c:v>
                </c:pt>
                <c:pt idx="9">
                  <c:v>2278</c:v>
                </c:pt>
                <c:pt idx="12">
                  <c:v>2090</c:v>
                </c:pt>
              </c:numCache>
            </c:numRef>
          </c:val>
          <c:extLst>
            <c:ext xmlns:c16="http://schemas.microsoft.com/office/drawing/2014/chart" uri="{C3380CC4-5D6E-409C-BE32-E72D297353CC}">
              <c16:uniqueId val="{00000007-76F8-475A-A3F4-A1B03A198B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2426</c:v>
                </c:pt>
                <c:pt idx="3">
                  <c:v>2278</c:v>
                </c:pt>
                <c:pt idx="6">
                  <c:v>2128</c:v>
                </c:pt>
                <c:pt idx="9">
                  <c:v>1817</c:v>
                </c:pt>
                <c:pt idx="12">
                  <c:v>1877</c:v>
                </c:pt>
              </c:numCache>
            </c:numRef>
          </c:val>
          <c:extLst>
            <c:ext xmlns:c16="http://schemas.microsoft.com/office/drawing/2014/chart" uri="{C3380CC4-5D6E-409C-BE32-E72D297353CC}">
              <c16:uniqueId val="{00000008-76F8-475A-A3F4-A1B03A198B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477</c:v>
                </c:pt>
                <c:pt idx="3">
                  <c:v>73</c:v>
                </c:pt>
                <c:pt idx="6">
                  <c:v>53</c:v>
                </c:pt>
                <c:pt idx="9">
                  <c:v>37</c:v>
                </c:pt>
                <c:pt idx="12">
                  <c:v>41</c:v>
                </c:pt>
              </c:numCache>
            </c:numRef>
          </c:val>
          <c:extLst>
            <c:ext xmlns:c16="http://schemas.microsoft.com/office/drawing/2014/chart" uri="{C3380CC4-5D6E-409C-BE32-E72D297353CC}">
              <c16:uniqueId val="{00000009-76F8-475A-A3F4-A1B03A198B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32747</c:v>
                </c:pt>
                <c:pt idx="3">
                  <c:v>33451</c:v>
                </c:pt>
                <c:pt idx="6">
                  <c:v>34262</c:v>
                </c:pt>
                <c:pt idx="9">
                  <c:v>35306</c:v>
                </c:pt>
                <c:pt idx="12">
                  <c:v>34998</c:v>
                </c:pt>
              </c:numCache>
            </c:numRef>
          </c:val>
          <c:extLst>
            <c:ext xmlns:c16="http://schemas.microsoft.com/office/drawing/2014/chart" uri="{C3380CC4-5D6E-409C-BE32-E72D297353CC}">
              <c16:uniqueId val="{0000000A-76F8-475A-A3F4-A1B03A198B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3084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F8-475A-A3F4-A1B03A198B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10183</c:v>
                </c:pt>
                <c:pt idx="1">
                  <c:v>9257</c:v>
                </c:pt>
                <c:pt idx="2">
                  <c:v>8003</c:v>
                </c:pt>
              </c:numCache>
            </c:numRef>
          </c:val>
          <c:extLst>
            <c:ext xmlns:c16="http://schemas.microsoft.com/office/drawing/2014/chart" uri="{C3380CC4-5D6E-409C-BE32-E72D297353CC}">
              <c16:uniqueId val="{00000000-3FA1-4D9F-9830-A09ADA14D9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1326</c:v>
                </c:pt>
                <c:pt idx="1">
                  <c:v>1890</c:v>
                </c:pt>
                <c:pt idx="2">
                  <c:v>1833</c:v>
                </c:pt>
              </c:numCache>
            </c:numRef>
          </c:val>
          <c:extLst>
            <c:ext xmlns:c16="http://schemas.microsoft.com/office/drawing/2014/chart" uri="{C3380CC4-5D6E-409C-BE32-E72D297353CC}">
              <c16:uniqueId val="{00000001-3FA1-4D9F-9830-A09ADA14D9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8705</c:v>
                </c:pt>
                <c:pt idx="1">
                  <c:v>8921</c:v>
                </c:pt>
                <c:pt idx="2">
                  <c:v>9235</c:v>
                </c:pt>
              </c:numCache>
            </c:numRef>
          </c:val>
          <c:extLst>
            <c:ext xmlns:c16="http://schemas.microsoft.com/office/drawing/2014/chart" uri="{C3380CC4-5D6E-409C-BE32-E72D297353CC}">
              <c16:uniqueId val="{00000002-3FA1-4D9F-9830-A09ADA14D9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{92E401B6-BF40-4AC0-8A40-D60235EB2125}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94F-417B-AE7A-B3F57BA567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{ECD1794A-AB20-44C1-90CF-B37114A944A2}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4F-417B-AE7A-B3F57BA567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{ED0B6644-70B6-45CA-9E79-2C51D768E2C9}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4F-417B-AE7A-B3F57BA567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{89D7E29F-D205-42FA-9811-BB6092F60596}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4F-417B-AE7A-B3F57BA567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{B7D17CD8-0E9B-4770-B68D-94EF3A3B0573}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4F-417B-AE7A-B3F57BA5672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{9D0085A7-093A-42C8-B332-EEE837DCEC89}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94F-417B-AE7A-B3F57BA5672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{B6965513-17F7-4300-A26B-314F954474AD}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94F-417B-AE7A-B3F57BA5672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{8C3A3A18-FE68-45C4-AE21-C8CD2C7C2D5E}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94F-417B-AE7A-B3F57BA5672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{2902D625-3D8F-4A00-BCC0-726E02E0AB52}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94F-417B-AE7A-B3F57BA567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55</c:v>
                </c:pt>
                <c:pt idx="16">
                  <c:v>55.5</c:v>
                </c:pt>
                <c:pt idx="24">
                  <c:v>55.3</c:v>
                </c:pt>
                <c:pt idx="32">
                  <c:v>56.1</c:v>
                </c:pt>
              </c:numCache>
            </c:numRef>
          </c:xVal>
          <c:yVal>
            <c:numRef>
              <c:f>公会計指標分析・財政指標組合せ分析表!$BP$51:$DC$51</c:f>
              <c:numCache>
                <c:formatCode>#,##0.0;"▲ "#,##0.0</c:formatCode>
                <c:ptCount val="40"/>
                <c:pt idx="0">
                  <c:v>16.5</c:v>
                </c:pt>
              </c:numCache>
            </c:numRef>
          </c:yVal>
          <c:smooth val="0"/>
          <c:extLst>
            <c:ext xmlns:c16="http://schemas.microsoft.com/office/drawing/2014/chart" uri="{C3380CC4-5D6E-409C-BE32-E72D297353CC}">
              <c16:uniqueId val="{00000009-594F-417B-AE7A-B3F57BA567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{BACA9650-B480-47A6-A0DF-AE9863FB193C}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94F-417B-AE7A-B3F57BA567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{67E557F9-142F-4E37-9D59-A166B090DD56}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4F-417B-AE7A-B3F57BA567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{26AA1C11-E4D1-4FEE-9860-8545CCE0805E}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4F-417B-AE7A-B3F57BA567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{9BCFBCC7-9E27-4E41-800A-24C095F9DE62}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4F-417B-AE7A-B3F57BA567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{8D4453D9-790D-4BC5-A8CF-962C20E1ACAB}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4F-417B-AE7A-B3F57BA5672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{0B9492CA-64FC-4C11-9933-B452D00FE00B}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94F-417B-AE7A-B3F57BA5672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{FBC3D0B7-D174-49AC-925B-19DAA4A70708}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94F-417B-AE7A-B3F57BA5672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{7324D419-5918-46D5-9CB2-7DC5C6AB7589}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94F-417B-AE7A-B3F57BA5672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{9363BF7C-0D89-49F9-9A8C-66A53E35C0E2}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94F-417B-AE7A-B3F57BA567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55.4</c:v>
                </c:pt>
                <c:pt idx="16">
                  <c:v>56.6</c:v>
                </c:pt>
                <c:pt idx="24">
                  <c:v>56.9</c:v>
                </c:pt>
                <c:pt idx="32">
                  <c:v>56.8</c:v>
                </c:pt>
              </c:numCache>
            </c:numRef>
          </c:xVal>
          <c:yVal>
            <c:numRef>
              <c:f>公会計指標分析・財政指標組合せ分析表!$BP$55:$DC$55</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594F-417B-AE7A-B3F57BA5672B}"/>
            </c:ext>
          </c:extLst>
        </c:ser>
        <c:dLbls>
          <c:showLegendKey val="0"/>
          <c:showVal val="1"/>
          <c:showCatName val="0"/>
          <c:showSerName val="0"/>
          <c:showPercent val="0"/>
          <c:showBubbleSize val="0"/>
        </c:dLbls>
        <c:axId val="46179840"/>
        <c:axId val="46181760"/>
      </c:scatterChart>
      <c:valAx>
        <c:axId val="46179840"/>
        <c:scaling>
          <c:orientation val="minMax"/>
          <c:max val="57.2"/>
          <c:min val="5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{31F4A24B-9ACD-4184-BE62-79AFC57E9A74}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473-49BB-848B-2334C30978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{9B5EFA5D-E303-411A-B72A-BA7B68AD8917}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73-49BB-848B-2334C30978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{BFD765CE-DCFC-4A15-B104-33E492434242}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73-49BB-848B-2334C30978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{5396A85B-CB9A-4EB7-A3A8-AB189318C7B0}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73-49BB-848B-2334C30978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{58953002-D140-4DB2-9E6B-66C90A9450AB}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73-49BB-848B-2334C309787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{D9C768E7-9B34-46DD-947B-EEE47E792511}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473-49BB-848B-2334C309787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{97F5495F-A569-4BCF-B496-FA0346E69716}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473-49BB-848B-2334C309787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{FDD1D42B-F694-4F0A-A0A1-166884AB8710}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473-49BB-848B-2334C309787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{5257EF1C-6BCE-44C9-BEB2-9D6BE999E080}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473-49BB-848B-2334C30978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4.2</c:v>
                </c:pt>
                <c:pt idx="16">
                  <c:v>3.8</c:v>
                </c:pt>
                <c:pt idx="24">
                  <c:v>3.8</c:v>
                </c:pt>
                <c:pt idx="32">
                  <c:v>4.7</c:v>
                </c:pt>
              </c:numCache>
            </c:numRef>
          </c:xVal>
          <c:yVal>
            <c:numRef>
              <c:f>公会計指標分析・財政指標組合せ分析表!$BP$73:$DC$73</c:f>
              <c:numCache>
                <c:formatCode>#,##0.0;"▲ "#,##0.0</c:formatCode>
                <c:ptCount val="40"/>
                <c:pt idx="0">
                  <c:v>16.5</c:v>
                </c:pt>
              </c:numCache>
            </c:numRef>
          </c:yVal>
          <c:smooth val="0"/>
          <c:extLst>
            <c:ext xmlns:c16="http://schemas.microsoft.com/office/drawing/2014/chart" uri="{C3380CC4-5D6E-409C-BE32-E72D297353CC}">
              <c16:uniqueId val="{00000009-9473-49BB-848B-2334C30978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{EFA52CF4-FADD-4367-8D32-CEAC56B8D428}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473-49BB-848B-2334C30978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{968ED42D-73C0-4E59-ACF1-2210F1A9BFB5}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73-49BB-848B-2334C30978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{6EBA15E3-7D5E-442A-A029-9CF203607F2A}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73-49BB-848B-2334C30978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{A848CB71-E94E-4FE4-9B80-705AFF93A4FC}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73-49BB-848B-2334C30978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{2FE43ECF-2718-4F12-BC26-CBD655AC4A76}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73-49BB-848B-2334C309787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{A852EF0A-07DA-40EB-8C7C-82FEFAAFB53C}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473-49BB-848B-2334C309787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{B67ED25B-B4B2-4FFF-908B-B611251ADF06}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473-49BB-848B-2334C309787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{FBE06B3A-CD3A-441E-A73B-1FD76299A39C}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473-49BB-848B-2334C309787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{B00065AF-DF8F-44E0-930A-8E68EB793316}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473-49BB-848B-2334C30978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9473-49BB-848B-2334C3097872}"/>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0.46</a:t>
          </a:r>
          <a:r>
            <a:rPr kumimoji="1" lang="ja-JP" altLang="ja-JP" sz="1100">
              <a:solidFill>
                <a:schemeClr val="dk1"/>
              </a:solidFill>
              <a:effectLst/>
              <a:latin typeface="+mn-lt"/>
              <a:ea typeface="+mn-ea"/>
              <a:cs typeface="+mn-cs"/>
            </a:rPr>
            <a:t>で、類似団体平均を下回っている。</a:t>
          </a:r>
          <a:endParaRPr lang="ja-JP" altLang="ja-JP" sz="1400">
            <a:effectLst/>
          </a:endParaRPr>
        </a:p>
        <a:p>
          <a:r>
            <a:rPr kumimoji="1" lang="ja-JP" altLang="ja-JP" sz="1100">
              <a:solidFill>
                <a:schemeClr val="dk1"/>
              </a:solidFill>
              <a:effectLst/>
              <a:latin typeface="+mn-lt"/>
              <a:ea typeface="+mn-ea"/>
              <a:cs typeface="+mn-cs"/>
            </a:rPr>
            <a:t>　自主財源に乏しく、財政基盤は類似団体と比べ弱いものとなっている。引き続き企業誘致や産業振興施策を積極的に展開し、主要な自主財源である市税の収入確保を図るとともに、歳出全般にわたる削減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ポイント上昇し、類似団体平均を上回っている。</a:t>
          </a:r>
          <a:endParaRPr lang="ja-JP" altLang="ja-JP" sz="1400">
            <a:effectLst/>
          </a:endParaRPr>
        </a:p>
        <a:p>
          <a:r>
            <a:rPr kumimoji="1" lang="ja-JP" altLang="ja-JP" sz="1100">
              <a:solidFill>
                <a:schemeClr val="dk1"/>
              </a:solidFill>
              <a:effectLst/>
              <a:latin typeface="+mn-lt"/>
              <a:ea typeface="+mn-ea"/>
              <a:cs typeface="+mn-cs"/>
            </a:rPr>
            <a:t>　義務的経費である人件費については、定員適正化計画の推進により減少している。公債費については、交付税措置のある有利な市債に絞った発行を原則としているものの増加している。</a:t>
          </a:r>
          <a:endParaRPr lang="ja-JP" altLang="ja-JP" sz="1400">
            <a:effectLst/>
          </a:endParaRPr>
        </a:p>
        <a:p>
          <a:r>
            <a:rPr kumimoji="1" lang="ja-JP" altLang="ja-JP" sz="1100">
              <a:solidFill>
                <a:schemeClr val="dk1"/>
              </a:solidFill>
              <a:effectLst/>
              <a:latin typeface="+mn-lt"/>
              <a:ea typeface="+mn-ea"/>
              <a:cs typeface="+mn-cs"/>
            </a:rPr>
            <a:t>　今後も全ての事務事業において事業評価を実施し、優先度の低い事業については計画的に廃止・縮小を進めるなど、経常経費の削減に努める。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65</xdr:row>
      <xdr:rowOff>36830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3173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130387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9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165100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8587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127423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0892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66481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3,257</a:t>
          </a:r>
          <a:r>
            <a:rPr kumimoji="1" lang="ja-JP" altLang="ja-JP" sz="1100">
              <a:solidFill>
                <a:schemeClr val="dk1"/>
              </a:solidFill>
              <a:effectLst/>
              <a:latin typeface="+mn-lt"/>
              <a:ea typeface="+mn-ea"/>
              <a:cs typeface="+mn-cs"/>
            </a:rPr>
            <a:t>円の増額となり、類似団体平均を上回っている。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人件費については減少しているが、委託料等が増加しているため、全体として増額となっている。</a:t>
          </a:r>
          <a:endParaRPr lang="ja-JP" altLang="ja-JP" sz="1400">
            <a:effectLst/>
          </a:endParaRPr>
        </a:p>
        <a:p>
          <a:r>
            <a:rPr kumimoji="1" lang="ja-JP" altLang="ja-JP" sz="1100">
              <a:solidFill>
                <a:schemeClr val="dk1"/>
              </a:solidFill>
              <a:effectLst/>
              <a:latin typeface="+mn-lt"/>
              <a:ea typeface="+mn-ea"/>
              <a:cs typeface="+mn-cs"/>
            </a:rPr>
            <a:t>　事務事業評価等による経常経費の削減に取り組み、人件費・物件費ともにコスト削減に努める。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63809</xdr:rowOff>
    </xdr:from>
    <xdr:to>
      <xdr:col>23</xdr:col>
      <xdr:colOff>133350</xdr:colOff>
      <xdr:row>85</xdr:row>
      <xdr:rowOff>119945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37059"/>
          <a:ext cx="838200" cy="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110549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0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143357</xdr:rowOff>
    </xdr:from>
    <xdr:to>
      <xdr:col>19</xdr:col>
      <xdr:colOff>133350</xdr:colOff>
      <xdr:row>85</xdr:row>
      <xdr:rowOff>63809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45157"/>
          <a:ext cx="889000" cy="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80875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50268</xdr:rowOff>
    </xdr:from>
    <xdr:to>
      <xdr:col>15</xdr:col>
      <xdr:colOff>82550</xdr:colOff>
      <xdr:row>84</xdr:row>
      <xdr:rowOff>143357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52068"/>
          <a:ext cx="889000" cy="9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5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146586</xdr:rowOff>
    </xdr:from>
    <xdr:to>
      <xdr:col>11</xdr:col>
      <xdr:colOff>31750</xdr:colOff>
      <xdr:row>84</xdr:row>
      <xdr:rowOff>50268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76936"/>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138689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162517</xdr:rowOff>
    </xdr:from>
    <xdr:to>
      <xdr:col>7</xdr:col>
      <xdr:colOff>31750</xdr:colOff>
      <xdr:row>85</xdr:row>
      <xdr:rowOff>92667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77444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69145</xdr:rowOff>
    </xdr:from>
    <xdr:to>
      <xdr:col>23</xdr:col>
      <xdr:colOff>184150</xdr:colOff>
      <xdr:row>85</xdr:row>
      <xdr:rowOff>170745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41222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1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13009</xdr:rowOff>
    </xdr:from>
    <xdr:to>
      <xdr:col>19</xdr:col>
      <xdr:colOff>184150</xdr:colOff>
      <xdr:row>85</xdr:row>
      <xdr:rowOff>114609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99386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7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92557</xdr:rowOff>
    </xdr:from>
    <xdr:to>
      <xdr:col>15</xdr:col>
      <xdr:colOff>133350</xdr:colOff>
      <xdr:row>85</xdr:row>
      <xdr:rowOff>22707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7484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8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170918</xdr:rowOff>
    </xdr:from>
    <xdr:to>
      <xdr:col>11</xdr:col>
      <xdr:colOff>82550</xdr:colOff>
      <xdr:row>84</xdr:row>
      <xdr:rowOff>101068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111245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95786</xdr:rowOff>
    </xdr:from>
    <xdr:to>
      <xdr:col>7</xdr:col>
      <xdr:colOff>31750</xdr:colOff>
      <xdr:row>84</xdr:row>
      <xdr:rowOff>25936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36113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三豊市定員適正化計画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では、企業会計も含めた職員数を令和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年度末には人口の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に近づけることを目標に掲げている。本計画に基づき、再任用制度を十分に活用し、機構改革や事務事業の見直しによる適材適所の配置に努める。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123189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9108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147320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147320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221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三豊市定員適正化計画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に基づき、再任用制度を十分に活用し、機構改革や事務事業の見直しによる適材適所の配置に努める。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15494</xdr:rowOff>
    </xdr:from>
    <xdr:to>
      <xdr:col>81</xdr:col>
      <xdr:colOff>44450</xdr:colOff>
      <xdr:row>62</xdr:row>
      <xdr:rowOff>80645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5394"/>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157624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73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13081</xdr:rowOff>
    </xdr:from>
    <xdr:to>
      <xdr:col>77</xdr:col>
      <xdr:colOff>44450</xdr:colOff>
      <xdr:row>62</xdr:row>
      <xdr:rowOff>15494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4298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62120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162814</xdr:rowOff>
    </xdr:from>
    <xdr:to>
      <xdr:col>72</xdr:col>
      <xdr:colOff>203200</xdr:colOff>
      <xdr:row>62</xdr:row>
      <xdr:rowOff>13081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2126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153162</xdr:rowOff>
    </xdr:from>
    <xdr:to>
      <xdr:col>68</xdr:col>
      <xdr:colOff>152400</xdr:colOff>
      <xdr:row>61</xdr:row>
      <xdr:rowOff>162814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40403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1922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136144</xdr:rowOff>
    </xdr:from>
    <xdr:to>
      <xdr:col>77</xdr:col>
      <xdr:colOff>95250</xdr:colOff>
      <xdr:row>62</xdr:row>
      <xdr:rowOff>66294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51071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133731</xdr:rowOff>
    </xdr:from>
    <xdr:to>
      <xdr:col>73</xdr:col>
      <xdr:colOff>44450</xdr:colOff>
      <xdr:row>62</xdr:row>
      <xdr:rowOff>63881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48658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112014</xdr:rowOff>
    </xdr:from>
    <xdr:to>
      <xdr:col>68</xdr:col>
      <xdr:colOff>203200</xdr:colOff>
      <xdr:row>62</xdr:row>
      <xdr:rowOff>42164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26941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102362</xdr:rowOff>
    </xdr:from>
    <xdr:to>
      <xdr:col>64</xdr:col>
      <xdr:colOff>152400</xdr:colOff>
      <xdr:row>62</xdr:row>
      <xdr:rowOff>32512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17289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で、類似団体平均を下回っている。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年度借入の償還開始による</a:t>
          </a:r>
          <a:r>
            <a:rPr kumimoji="1" lang="ja-JP" altLang="ja-JP" sz="1100">
              <a:solidFill>
                <a:schemeClr val="dk1"/>
              </a:solidFill>
              <a:effectLst/>
              <a:latin typeface="+mn-lt"/>
              <a:ea typeface="+mn-ea"/>
              <a:cs typeface="+mn-cs"/>
            </a:rPr>
            <a:t>増額が挙げられる。</a:t>
          </a:r>
          <a:endParaRPr lang="ja-JP" altLang="ja-JP" sz="1400">
            <a:effectLst/>
          </a:endParaRPr>
        </a:p>
        <a:p>
          <a:r>
            <a:rPr kumimoji="1" lang="ja-JP" altLang="ja-JP" sz="1100">
              <a:solidFill>
                <a:schemeClr val="dk1"/>
              </a:solidFill>
              <a:effectLst/>
              <a:latin typeface="+mn-lt"/>
              <a:ea typeface="+mn-ea"/>
              <a:cs typeface="+mn-cs"/>
            </a:rPr>
            <a:t>　今後も交付税措置のある有利な市債に絞った発行を原則として、健全財政に努める。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40640</xdr:rowOff>
    </xdr:from>
    <xdr:to>
      <xdr:col>81</xdr:col>
      <xdr:colOff>44450</xdr:colOff>
      <xdr:row>37</xdr:row>
      <xdr:rowOff>86360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21284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40640</xdr:rowOff>
    </xdr:from>
    <xdr:to>
      <xdr:col>77</xdr:col>
      <xdr:colOff>44450</xdr:colOff>
      <xdr:row>36</xdr:row>
      <xdr:rowOff>40640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212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40640</xdr:rowOff>
    </xdr:from>
    <xdr:to>
      <xdr:col>72</xdr:col>
      <xdr:colOff>203200</xdr:colOff>
      <xdr:row>36</xdr:row>
      <xdr:rowOff>137160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2128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37</xdr:row>
      <xdr:rowOff>158750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093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128287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161290</xdr:rowOff>
    </xdr:from>
    <xdr:to>
      <xdr:col>77</xdr:col>
      <xdr:colOff>95250</xdr:colOff>
      <xdr:row>36</xdr:row>
      <xdr:rowOff>91440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101617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161290</xdr:rowOff>
    </xdr:from>
    <xdr:to>
      <xdr:col>73</xdr:col>
      <xdr:colOff>44450</xdr:colOff>
      <xdr:row>36</xdr:row>
      <xdr:rowOff>91440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101617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％以下となり、類似団体平均を大きく下回っている。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主な要因としては、財政調整基金等への積立による充当可能基金や基準財政需要額算入見込額が増額したことによる充当可能財源等の増額などが挙げられる。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90328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833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9666</xdr:rowOff>
    </xdr:from>
    <xdr:to>
      <xdr:col>73</xdr:col>
      <xdr:colOff>44450</xdr:colOff>
      <xdr:row>16</xdr:row>
      <xdr:rowOff>111266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140758</xdr:rowOff>
    </xdr:from>
    <xdr:to>
      <xdr:col>64</xdr:col>
      <xdr:colOff>152400</xdr:colOff>
      <xdr:row>15</xdr:row>
      <xdr:rowOff>70908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81085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0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ポイントの減少となり、類似団体平均を上回っている。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合併以来、定員適正化計画を推進することにより、職員数の削減に努めてきたところである。</a:t>
          </a:r>
          <a:endParaRPr lang="ja-JP" altLang="ja-JP" sz="1400">
            <a:effectLst/>
          </a:endParaRPr>
        </a:p>
        <a:p>
          <a:r>
            <a:rPr kumimoji="1" lang="ja-JP" altLang="ja-JP" sz="1100">
              <a:solidFill>
                <a:schemeClr val="dk1"/>
              </a:solidFill>
              <a:effectLst/>
              <a:latin typeface="+mn-lt"/>
              <a:ea typeface="+mn-ea"/>
              <a:cs typeface="+mn-cs"/>
            </a:rPr>
            <a:t>　今後も引き続き、再任用制度を十分に活用し、機構改革や事務事業の見直しによる適材適所の配置に努め、人件費の削減を図っていく。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706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29028</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01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94343</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66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50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149678</xdr:rowOff>
    </xdr:from>
    <xdr:to>
      <xdr:col>20</xdr:col>
      <xdr:colOff>38100</xdr:colOff>
      <xdr:row>36</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43543</xdr:rowOff>
    </xdr:from>
    <xdr:to>
      <xdr:col>11</xdr:col>
      <xdr:colOff>60325</xdr:colOff>
      <xdr:row>36</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となり、類似団体平均</a:t>
          </a:r>
          <a:r>
            <a:rPr kumimoji="1" lang="ja-JP" altLang="en-US" sz="1100">
              <a:solidFill>
                <a:schemeClr val="dk1"/>
              </a:solidFill>
              <a:effectLst/>
              <a:latin typeface="+mn-lt"/>
              <a:ea typeface="+mn-ea"/>
              <a:cs typeface="+mn-cs"/>
            </a:rPr>
            <a:t>と同等</a:t>
          </a:r>
          <a:r>
            <a:rPr kumimoji="1" lang="ja-JP" altLang="ja-JP" sz="1100">
              <a:solidFill>
                <a:schemeClr val="dk1"/>
              </a:solidFill>
              <a:effectLst/>
              <a:latin typeface="+mn-lt"/>
              <a:ea typeface="+mn-ea"/>
              <a:cs typeface="+mn-cs"/>
            </a:rPr>
            <a:t>水準となっている。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類似団体と比較して保有する施設数が多いことから、事務事業評価に基づき、維持管理費等についても前年度を踏襲するのではなく、再度点検と検討を行っていく。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20</xdr:row>
      <xdr:rowOff>45357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98800"/>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45357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327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147156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86179</xdr:rowOff>
    </xdr:from>
    <xdr:to>
      <xdr:col>73</xdr:col>
      <xdr:colOff>180975</xdr:colOff>
      <xdr:row>19</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008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81841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20864</xdr:rowOff>
    </xdr:from>
    <xdr:to>
      <xdr:col>69</xdr:col>
      <xdr:colOff>92075</xdr:colOff>
      <xdr:row>17</xdr:row>
      <xdr:rowOff>86179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355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166007</xdr:rowOff>
    </xdr:from>
    <xdr:to>
      <xdr:col>78</xdr:col>
      <xdr:colOff>120650</xdr:colOff>
      <xdr:row>20</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80934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35379</xdr:rowOff>
    </xdr:from>
    <xdr:to>
      <xdr:col>69</xdr:col>
      <xdr:colOff>142875</xdr:colOff>
      <xdr:row>17</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141514</xdr:rowOff>
    </xdr:from>
    <xdr:to>
      <xdr:col>65</xdr:col>
      <xdr:colOff>53975</xdr:colOff>
      <xdr:row>17</xdr:row>
      <xdr:rowOff>71664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56441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％と類似団体平均</a:t>
          </a:r>
          <a:r>
            <a:rPr kumimoji="1" lang="ja-JP" altLang="en-US" sz="1100">
              <a:solidFill>
                <a:schemeClr val="dk1"/>
              </a:solidFill>
              <a:effectLst/>
              <a:latin typeface="+mn-lt"/>
              <a:ea typeface="+mn-ea"/>
              <a:cs typeface="+mn-cs"/>
            </a:rPr>
            <a:t>と同等</a:t>
          </a:r>
          <a:r>
            <a:rPr kumimoji="1" lang="ja-JP" altLang="ja-JP" sz="1100">
              <a:solidFill>
                <a:schemeClr val="dk1"/>
              </a:solidFill>
              <a:effectLst/>
              <a:latin typeface="+mn-lt"/>
              <a:ea typeface="+mn-ea"/>
              <a:cs typeface="+mn-cs"/>
            </a:rPr>
            <a:t>水準にあるものの、平成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ポイントの上昇となった。</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高瀬南部保育所管理運営事業の</a:t>
          </a:r>
          <a:r>
            <a:rPr kumimoji="1" lang="ja-JP" altLang="ja-JP" sz="1100">
              <a:solidFill>
                <a:schemeClr val="dk1"/>
              </a:solidFill>
              <a:effectLst/>
              <a:latin typeface="+mn-lt"/>
              <a:ea typeface="+mn-ea"/>
              <a:cs typeface="+mn-cs"/>
            </a:rPr>
            <a:t>増額等によるものである。</a:t>
          </a:r>
          <a:endParaRPr lang="ja-JP" altLang="ja-JP" sz="1400">
            <a:effectLst/>
          </a:endParaRPr>
        </a:p>
        <a:p>
          <a:r>
            <a:rPr kumimoji="1" lang="ja-JP" altLang="ja-JP" sz="1100">
              <a:solidFill>
                <a:schemeClr val="dk1"/>
              </a:solidFill>
              <a:effectLst/>
              <a:latin typeface="+mn-lt"/>
              <a:ea typeface="+mn-ea"/>
              <a:cs typeface="+mn-cs"/>
            </a:rPr>
            <a:t>　市単独事業については、今後、見直しを行い、財政を圧迫する上昇傾向に歯止めをかけるよう努める。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5325"/>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155575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710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41275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41275</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99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19702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104775</xdr:rowOff>
    </xdr:from>
    <xdr:to>
      <xdr:col>20</xdr:col>
      <xdr:colOff>38100</xdr:colOff>
      <xdr:row>56</xdr:row>
      <xdr:rowOff>34925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45102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161925</xdr:rowOff>
    </xdr:from>
    <xdr:to>
      <xdr:col>6</xdr:col>
      <xdr:colOff>171450</xdr:colOff>
      <xdr:row>54</xdr:row>
      <xdr:rowOff>92075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102252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となり、類似団体平均より低い水準となっている。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繰出金については、今後も税収を主な財源とする普通会計の負担額を減らしていけるよう、経常経費の削減に努める。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75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170742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29028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151493</xdr:rowOff>
    </xdr:from>
    <xdr:to>
      <xdr:col>73</xdr:col>
      <xdr:colOff>180975</xdr:colOff>
      <xdr:row>58</xdr:row>
      <xdr:rowOff>29028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80934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100693</xdr:rowOff>
    </xdr:from>
    <xdr:to>
      <xdr:col>69</xdr:col>
      <xdr:colOff>142875</xdr:colOff>
      <xdr:row>58</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ポイントの上昇となり類似団体平均より高い水準となっている。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プレミアム商品券事業</a:t>
          </a:r>
          <a:r>
            <a:rPr kumimoji="1" lang="ja-JP" altLang="ja-JP" sz="1100">
              <a:solidFill>
                <a:schemeClr val="dk1"/>
              </a:solidFill>
              <a:effectLst/>
              <a:latin typeface="+mn-lt"/>
              <a:ea typeface="+mn-ea"/>
              <a:cs typeface="+mn-cs"/>
            </a:rPr>
            <a:t>の増額である。</a:t>
          </a:r>
          <a:endParaRPr lang="ja-JP" altLang="ja-JP" sz="1400">
            <a:effectLst/>
          </a:endParaRPr>
        </a:p>
        <a:p>
          <a:r>
            <a:rPr kumimoji="1" lang="ja-JP" altLang="ja-JP" sz="1100">
              <a:solidFill>
                <a:schemeClr val="dk1"/>
              </a:solidFill>
              <a:effectLst/>
              <a:latin typeface="+mn-lt"/>
              <a:ea typeface="+mn-ea"/>
              <a:cs typeface="+mn-cs"/>
            </a:rPr>
            <a:t>　各種団体等への補助金については、第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次行政改革大綱（平成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年度）に基づき、整理合理化・優遇措置の見直し等を行っていく。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139700</xdr:rowOff>
    </xdr:from>
    <xdr:to>
      <xdr:col>82</xdr:col>
      <xdr:colOff>107950</xdr:colOff>
      <xdr:row>39</xdr:row>
      <xdr:rowOff>57150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654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101600</xdr:rowOff>
    </xdr:from>
    <xdr:to>
      <xdr:col>78</xdr:col>
      <xdr:colOff>69850</xdr:colOff>
      <xdr:row>38</xdr:row>
      <xdr:rowOff>139700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61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101600</xdr:rowOff>
    </xdr:from>
    <xdr:to>
      <xdr:col>73</xdr:col>
      <xdr:colOff>180975</xdr:colOff>
      <xdr:row>39</xdr:row>
      <xdr:rowOff>19050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1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0</xdr:rowOff>
    </xdr:from>
    <xdr:to>
      <xdr:col>69</xdr:col>
      <xdr:colOff>92075</xdr:colOff>
      <xdr:row>39</xdr:row>
      <xdr:rowOff>19050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515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6350</xdr:rowOff>
    </xdr:from>
    <xdr:to>
      <xdr:col>82</xdr:col>
      <xdr:colOff>158750</xdr:colOff>
      <xdr:row>39</xdr:row>
      <xdr:rowOff>107950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149877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88900</xdr:rowOff>
    </xdr:from>
    <xdr:to>
      <xdr:col>78</xdr:col>
      <xdr:colOff>120650</xdr:colOff>
      <xdr:row>39</xdr:row>
      <xdr:rowOff>19050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50800</xdr:rowOff>
    </xdr:from>
    <xdr:to>
      <xdr:col>74</xdr:col>
      <xdr:colOff>31750</xdr:colOff>
      <xdr:row>38</xdr:row>
      <xdr:rowOff>152400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137177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139700</xdr:rowOff>
    </xdr:from>
    <xdr:to>
      <xdr:col>69</xdr:col>
      <xdr:colOff>142875</xdr:colOff>
      <xdr:row>39</xdr:row>
      <xdr:rowOff>69850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120650</xdr:rowOff>
    </xdr:from>
    <xdr:to>
      <xdr:col>65</xdr:col>
      <xdr:colOff>53975</xdr:colOff>
      <xdr:row>38</xdr:row>
      <xdr:rowOff>50800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となり、類似団体平均より</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い水準となっている。</a:t>
          </a:r>
          <a:endParaRPr lang="ja-JP" altLang="ja-JP">
            <a:effectLst/>
          </a:endParaRPr>
        </a:p>
        <a:p>
          <a:r>
            <a:rPr kumimoji="1" lang="ja-JP" altLang="ja-JP" sz="1100">
              <a:solidFill>
                <a:schemeClr val="dk1"/>
              </a:solidFill>
              <a:effectLst/>
              <a:latin typeface="+mn-lt"/>
              <a:ea typeface="+mn-ea"/>
              <a:cs typeface="+mn-cs"/>
            </a:rPr>
            <a:t>　主な要因は、据置期間を終えた合併特例債の償還が始まったことによる元利償還金の増額である。今後も</a:t>
          </a:r>
          <a:r>
            <a:rPr kumimoji="1" lang="ja-JP" altLang="en-US" sz="1100">
              <a:solidFill>
                <a:schemeClr val="dk1"/>
              </a:solidFill>
              <a:effectLst/>
              <a:latin typeface="+mn-lt"/>
              <a:ea typeface="+mn-ea"/>
              <a:cs typeface="+mn-cs"/>
            </a:rPr>
            <a:t>合併特例債の上限まで借入する予定であり、上昇が予想される。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あくまでも、</a:t>
          </a:r>
          <a:r>
            <a:rPr kumimoji="1" lang="ja-JP" altLang="ja-JP" sz="1100">
              <a:solidFill>
                <a:schemeClr val="dk1"/>
              </a:solidFill>
              <a:effectLst/>
              <a:latin typeface="+mn-lt"/>
              <a:ea typeface="+mn-ea"/>
              <a:cs typeface="+mn-cs"/>
            </a:rPr>
            <a:t>交付税措置のある有利な市債に絞った発行を原則とし、健全な財政運営に努める。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79</xdr:row>
      <xdr:rowOff>151493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041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121557</xdr:rowOff>
    </xdr:from>
    <xdr:to>
      <xdr:col>19</xdr:col>
      <xdr:colOff>187325</xdr:colOff>
      <xdr:row>77</xdr:row>
      <xdr:rowOff>102507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151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121557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108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121557</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108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72770</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70757</xdr:rowOff>
    </xdr:from>
    <xdr:to>
      <xdr:col>15</xdr:col>
      <xdr:colOff>149225</xdr:colOff>
      <xdr:row>77</xdr:row>
      <xdr:rowOff>907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27214</xdr:rowOff>
    </xdr:from>
    <xdr:to>
      <xdr:col>11</xdr:col>
      <xdr:colOff>60325</xdr:colOff>
      <xdr:row>76</xdr:row>
      <xdr:rowOff>128814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138992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高い水準となっている。</a:t>
          </a:r>
          <a:endParaRPr lang="ja-JP" altLang="ja-JP" sz="1400">
            <a:effectLst/>
          </a:endParaRPr>
        </a:p>
        <a:p>
          <a:r>
            <a:rPr kumimoji="1" lang="ja-JP" altLang="ja-JP" sz="1100">
              <a:solidFill>
                <a:schemeClr val="dk1"/>
              </a:solidFill>
              <a:effectLst/>
              <a:latin typeface="+mn-lt"/>
              <a:ea typeface="+mn-ea"/>
              <a:cs typeface="+mn-cs"/>
            </a:rPr>
            <a:t>　主な要因としては、扶助費が増加したことによるもの。</a:t>
          </a:r>
          <a:endParaRPr lang="ja-JP" altLang="ja-JP" sz="1400">
            <a:effectLst/>
          </a:endParaRPr>
        </a:p>
        <a:p>
          <a:r>
            <a:rPr kumimoji="1" lang="ja-JP" altLang="ja-JP" sz="1100">
              <a:solidFill>
                <a:schemeClr val="dk1"/>
              </a:solidFill>
              <a:effectLst/>
              <a:latin typeface="+mn-lt"/>
              <a:ea typeface="+mn-ea"/>
              <a:cs typeface="+mn-cs"/>
            </a:rPr>
            <a:t>　今後とも、事務事業評価等による経常経費の削減に努め、経常収支比率の減少を目指す。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118836</xdr:rowOff>
    </xdr:from>
    <xdr:to>
      <xdr:col>82</xdr:col>
      <xdr:colOff>107950</xdr:colOff>
      <xdr:row>80</xdr:row>
      <xdr:rowOff>29029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6633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151493</xdr:rowOff>
    </xdr:from>
    <xdr:to>
      <xdr:col>78</xdr:col>
      <xdr:colOff>69850</xdr:colOff>
      <xdr:row>80</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6960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79</xdr:row>
      <xdr:rowOff>151493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3368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53522</xdr:rowOff>
    </xdr:from>
    <xdr:to>
      <xdr:col>69</xdr:col>
      <xdr:colOff>92075</xdr:colOff>
      <xdr:row>77</xdr:row>
      <xdr:rowOff>135164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12272"/>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68036</xdr:rowOff>
    </xdr:from>
    <xdr:to>
      <xdr:col>82</xdr:col>
      <xdr:colOff>158750</xdr:colOff>
      <xdr:row>79</xdr:row>
      <xdr:rowOff>169636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40113</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149679</xdr:rowOff>
    </xdr:from>
    <xdr:to>
      <xdr:col>78</xdr:col>
      <xdr:colOff>120650</xdr:colOff>
      <xdr:row>80</xdr:row>
      <xdr:rowOff>79829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64606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780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100693</xdr:rowOff>
    </xdr:from>
    <xdr:to>
      <xdr:col>74</xdr:col>
      <xdr:colOff>31750</xdr:colOff>
      <xdr:row>80</xdr:row>
      <xdr:rowOff>30843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15620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84364</xdr:rowOff>
    </xdr:from>
    <xdr:to>
      <xdr:col>69</xdr:col>
      <xdr:colOff>142875</xdr:colOff>
      <xdr:row>78</xdr:row>
      <xdr:rowOff>14514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89098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61735</xdr:rowOff>
    </xdr:from>
    <xdr:to>
      <xdr:col>29</xdr:col>
      <xdr:colOff>127000</xdr:colOff>
      <xdr:row>13</xdr:row>
      <xdr:rowOff>112065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38210"/>
          <a:ext cx="647700" cy="5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3281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112065</xdr:rowOff>
    </xdr:from>
    <xdr:to>
      <xdr:col>26</xdr:col>
      <xdr:colOff>50800</xdr:colOff>
      <xdr:row>13</xdr:row>
      <xdr:rowOff>157137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88540"/>
          <a:ext cx="698500" cy="4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157137</xdr:rowOff>
    </xdr:from>
    <xdr:to>
      <xdr:col>22</xdr:col>
      <xdr:colOff>114300</xdr:colOff>
      <xdr:row>14</xdr:row>
      <xdr:rowOff>147574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3612"/>
          <a:ext cx="698500" cy="16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36085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48247</xdr:rowOff>
    </xdr:from>
    <xdr:to>
      <xdr:col>18</xdr:col>
      <xdr:colOff>177800</xdr:colOff>
      <xdr:row>14</xdr:row>
      <xdr:rowOff>147574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96172"/>
          <a:ext cx="698500" cy="9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79519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10935</xdr:rowOff>
    </xdr:from>
    <xdr:to>
      <xdr:col>29</xdr:col>
      <xdr:colOff>177800</xdr:colOff>
      <xdr:row>13</xdr:row>
      <xdr:rowOff>112535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8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27462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3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61265</xdr:rowOff>
    </xdr:from>
    <xdr:to>
      <xdr:col>26</xdr:col>
      <xdr:colOff>101600</xdr:colOff>
      <xdr:row>13</xdr:row>
      <xdr:rowOff>162865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3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0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106337</xdr:rowOff>
    </xdr:from>
    <xdr:to>
      <xdr:col>22</xdr:col>
      <xdr:colOff>165100</xdr:colOff>
      <xdr:row>14</xdr:row>
      <xdr:rowOff>36487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46664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96774</xdr:rowOff>
    </xdr:from>
    <xdr:to>
      <xdr:col>19</xdr:col>
      <xdr:colOff>38100</xdr:colOff>
      <xdr:row>15</xdr:row>
      <xdr:rowOff>26924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4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37101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168897</xdr:rowOff>
    </xdr:from>
    <xdr:to>
      <xdr:col>15</xdr:col>
      <xdr:colOff>101600</xdr:colOff>
      <xdr:row>14</xdr:row>
      <xdr:rowOff>99047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109224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285923</xdr:rowOff>
    </xdr:from>
    <xdr:to>
      <xdr:col>29</xdr:col>
      <xdr:colOff>127000</xdr:colOff>
      <xdr:row>37</xdr:row>
      <xdr:rowOff>194849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96273"/>
          <a:ext cx="647700" cy="42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2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194849</xdr:rowOff>
    </xdr:from>
    <xdr:to>
      <xdr:col>26</xdr:col>
      <xdr:colOff>50800</xdr:colOff>
      <xdr:row>38</xdr:row>
      <xdr:rowOff>49459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19549"/>
          <a:ext cx="698500" cy="197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27422</xdr:rowOff>
    </xdr:from>
    <xdr:to>
      <xdr:col>22</xdr:col>
      <xdr:colOff>114300</xdr:colOff>
      <xdr:row>38</xdr:row>
      <xdr:rowOff>49459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495022"/>
          <a:ext cx="698500" cy="2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51549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213228</xdr:rowOff>
    </xdr:from>
    <xdr:to>
      <xdr:col>18</xdr:col>
      <xdr:colOff>177800</xdr:colOff>
      <xdr:row>38</xdr:row>
      <xdr:rowOff>27422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37928"/>
          <a:ext cx="698500" cy="15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190903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235123</xdr:rowOff>
    </xdr:from>
    <xdr:to>
      <xdr:col>29</xdr:col>
      <xdr:colOff>177800</xdr:colOff>
      <xdr:row>35</xdr:row>
      <xdr:rowOff>336723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207200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144049</xdr:rowOff>
    </xdr:from>
    <xdr:to>
      <xdr:col>26</xdr:col>
      <xdr:colOff>101600</xdr:colOff>
      <xdr:row>37</xdr:row>
      <xdr:rowOff>245649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6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5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341559</xdr:rowOff>
    </xdr:from>
    <xdr:to>
      <xdr:col>22</xdr:col>
      <xdr:colOff>165100</xdr:colOff>
      <xdr:row>38</xdr:row>
      <xdr:rowOff>100259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46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85036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55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319522</xdr:rowOff>
    </xdr:from>
    <xdr:to>
      <xdr:col>19</xdr:col>
      <xdr:colOff>38100</xdr:colOff>
      <xdr:row>38</xdr:row>
      <xdr:rowOff>78222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44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62999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5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162428</xdr:rowOff>
    </xdr:from>
    <xdr:to>
      <xdr:col>15</xdr:col>
      <xdr:colOff>101600</xdr:colOff>
      <xdr:row>37</xdr:row>
      <xdr:rowOff>264028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8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248805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27882</xdr:rowOff>
    </xdr:from>
    <xdr:to>
      <xdr:col>24</xdr:col>
      <xdr:colOff>63500</xdr:colOff>
      <xdr:row>35</xdr:row>
      <xdr:rowOff>90322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28632"/>
          <a:ext cx="838200" cy="6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27882</xdr:rowOff>
    </xdr:from>
    <xdr:to>
      <xdr:col>19</xdr:col>
      <xdr:colOff>177800</xdr:colOff>
      <xdr:row>35</xdr:row>
      <xdr:rowOff>81733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28632"/>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123660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81733</xdr:rowOff>
    </xdr:from>
    <xdr:to>
      <xdr:col>15</xdr:col>
      <xdr:colOff>50800</xdr:colOff>
      <xdr:row>35</xdr:row>
      <xdr:rowOff>110766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8248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138421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85358</xdr:rowOff>
    </xdr:from>
    <xdr:to>
      <xdr:col>10</xdr:col>
      <xdr:colOff>114300</xdr:colOff>
      <xdr:row>35</xdr:row>
      <xdr:rowOff>110766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86108"/>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169838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37805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39522</xdr:rowOff>
    </xdr:from>
    <xdr:to>
      <xdr:col>24</xdr:col>
      <xdr:colOff>114300</xdr:colOff>
      <xdr:row>35</xdr:row>
      <xdr:rowOff>141122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62399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148532</xdr:rowOff>
    </xdr:from>
    <xdr:to>
      <xdr:col>20</xdr:col>
      <xdr:colOff>38100</xdr:colOff>
      <xdr:row>35</xdr:row>
      <xdr:rowOff>78682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95209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30933</xdr:rowOff>
    </xdr:from>
    <xdr:to>
      <xdr:col>15</xdr:col>
      <xdr:colOff>101600</xdr:colOff>
      <xdr:row>35</xdr:row>
      <xdr:rowOff>132533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149060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59966</xdr:rowOff>
    </xdr:from>
    <xdr:to>
      <xdr:col>10</xdr:col>
      <xdr:colOff>165100</xdr:colOff>
      <xdr:row>35</xdr:row>
      <xdr:rowOff>161566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6643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34558</xdr:rowOff>
    </xdr:from>
    <xdr:to>
      <xdr:col>6</xdr:col>
      <xdr:colOff>38100</xdr:colOff>
      <xdr:row>35</xdr:row>
      <xdr:rowOff>136158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152685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4083</xdr:rowOff>
    </xdr:from>
    <xdr:to>
      <xdr:col>24</xdr:col>
      <xdr:colOff>63500</xdr:colOff>
      <xdr:row>54</xdr:row>
      <xdr:rowOff>68358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62383"/>
          <a:ext cx="8382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94359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68358</xdr:rowOff>
    </xdr:from>
    <xdr:to>
      <xdr:col>19</xdr:col>
      <xdr:colOff>177800</xdr:colOff>
      <xdr:row>54</xdr:row>
      <xdr:rowOff>145815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26658"/>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155147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145815</xdr:rowOff>
    </xdr:from>
    <xdr:to>
      <xdr:col>15</xdr:col>
      <xdr:colOff>50800</xdr:colOff>
      <xdr:row>55</xdr:row>
      <xdr:rowOff>65195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04115"/>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65195</xdr:rowOff>
    </xdr:from>
    <xdr:to>
      <xdr:col>10</xdr:col>
      <xdr:colOff>114300</xdr:colOff>
      <xdr:row>55</xdr:row>
      <xdr:rowOff>153150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94945"/>
          <a:ext cx="889000" cy="8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168279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124733</xdr:rowOff>
    </xdr:from>
    <xdr:to>
      <xdr:col>24</xdr:col>
      <xdr:colOff>114300</xdr:colOff>
      <xdr:row>54</xdr:row>
      <xdr:rowOff>54883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147610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17558</xdr:rowOff>
    </xdr:from>
    <xdr:to>
      <xdr:col>20</xdr:col>
      <xdr:colOff>38100</xdr:colOff>
      <xdr:row>54</xdr:row>
      <xdr:rowOff>119158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135685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5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95015</xdr:rowOff>
    </xdr:from>
    <xdr:to>
      <xdr:col>15</xdr:col>
      <xdr:colOff>101600</xdr:colOff>
      <xdr:row>55</xdr:row>
      <xdr:rowOff>25165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14395</xdr:rowOff>
    </xdr:from>
    <xdr:to>
      <xdr:col>10</xdr:col>
      <xdr:colOff>165100</xdr:colOff>
      <xdr:row>55</xdr:row>
      <xdr:rowOff>115995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107122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102350</xdr:rowOff>
    </xdr:from>
    <xdr:to>
      <xdr:col>6</xdr:col>
      <xdr:colOff>38100</xdr:colOff>
      <xdr:row>56</xdr:row>
      <xdr:rowOff>32500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23627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28448</xdr:rowOff>
    </xdr:from>
    <xdr:to>
      <xdr:col>24</xdr:col>
      <xdr:colOff>63500</xdr:colOff>
      <xdr:row>76</xdr:row>
      <xdr:rowOff>60579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58648"/>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28448</xdr:rowOff>
    </xdr:from>
    <xdr:to>
      <xdr:col>19</xdr:col>
      <xdr:colOff>177800</xdr:colOff>
      <xdr:row>76</xdr:row>
      <xdr:rowOff>33020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58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4445</xdr:rowOff>
    </xdr:from>
    <xdr:to>
      <xdr:col>15</xdr:col>
      <xdr:colOff>50800</xdr:colOff>
      <xdr:row>76</xdr:row>
      <xdr:rowOff>33020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34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4445</xdr:rowOff>
    </xdr:from>
    <xdr:to>
      <xdr:col>10</xdr:col>
      <xdr:colOff>114300</xdr:colOff>
      <xdr:row>76</xdr:row>
      <xdr:rowOff>73406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34645"/>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90441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6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9779</xdr:rowOff>
    </xdr:from>
    <xdr:to>
      <xdr:col>24</xdr:col>
      <xdr:colOff>114300</xdr:colOff>
      <xdr:row>76</xdr:row>
      <xdr:rowOff>111379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159656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1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149098</xdr:rowOff>
    </xdr:from>
    <xdr:to>
      <xdr:col>20</xdr:col>
      <xdr:colOff>38100</xdr:colOff>
      <xdr:row>76</xdr:row>
      <xdr:rowOff>79248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70375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153670</xdr:rowOff>
    </xdr:from>
    <xdr:to>
      <xdr:col>15</xdr:col>
      <xdr:colOff>101600</xdr:colOff>
      <xdr:row>76</xdr:row>
      <xdr:rowOff>83820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74947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125095</xdr:rowOff>
    </xdr:from>
    <xdr:to>
      <xdr:col>10</xdr:col>
      <xdr:colOff>165100</xdr:colOff>
      <xdr:row>76</xdr:row>
      <xdr:rowOff>55245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46372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7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22606</xdr:rowOff>
    </xdr:from>
    <xdr:to>
      <xdr:col>6</xdr:col>
      <xdr:colOff>38100</xdr:colOff>
      <xdr:row>76</xdr:row>
      <xdr:rowOff>124206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115333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141376</xdr:rowOff>
    </xdr:from>
    <xdr:to>
      <xdr:col>24</xdr:col>
      <xdr:colOff>63500</xdr:colOff>
      <xdr:row>98</xdr:row>
      <xdr:rowOff>31344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00576"/>
          <a:ext cx="838200" cy="2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141685</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1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31344</xdr:rowOff>
    </xdr:from>
    <xdr:to>
      <xdr:col>19</xdr:col>
      <xdr:colOff>177800</xdr:colOff>
      <xdr:row>98</xdr:row>
      <xdr:rowOff>45593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33444"/>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87507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0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45593</xdr:rowOff>
    </xdr:from>
    <xdr:to>
      <xdr:col>15</xdr:col>
      <xdr:colOff>50800</xdr:colOff>
      <xdr:row>98</xdr:row>
      <xdr:rowOff>87237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47693"/>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87237</xdr:rowOff>
    </xdr:from>
    <xdr:to>
      <xdr:col>10</xdr:col>
      <xdr:colOff>114300</xdr:colOff>
      <xdr:row>99</xdr:row>
      <xdr:rowOff>97256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9337"/>
          <a:ext cx="889000" cy="18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167594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5021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90576</xdr:rowOff>
    </xdr:from>
    <xdr:to>
      <xdr:col>24</xdr:col>
      <xdr:colOff>114300</xdr:colOff>
      <xdr:row>97</xdr:row>
      <xdr:rowOff>20726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69003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151994</xdr:rowOff>
    </xdr:from>
    <xdr:to>
      <xdr:col>20</xdr:col>
      <xdr:colOff>38100</xdr:colOff>
      <xdr:row>98</xdr:row>
      <xdr:rowOff>82144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73271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166243</xdr:rowOff>
    </xdr:from>
    <xdr:to>
      <xdr:col>15</xdr:col>
      <xdr:colOff>101600</xdr:colOff>
      <xdr:row>98</xdr:row>
      <xdr:rowOff>96393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87520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36437</xdr:rowOff>
    </xdr:from>
    <xdr:to>
      <xdr:col>10</xdr:col>
      <xdr:colOff>165100</xdr:colOff>
      <xdr:row>98</xdr:row>
      <xdr:rowOff>138037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129164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46456</xdr:rowOff>
    </xdr:from>
    <xdr:to>
      <xdr:col>6</xdr:col>
      <xdr:colOff>38100</xdr:colOff>
      <xdr:row>99</xdr:row>
      <xdr:rowOff>148056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139183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68671</xdr:rowOff>
    </xdr:from>
    <xdr:to>
      <xdr:col>55</xdr:col>
      <xdr:colOff>0</xdr:colOff>
      <xdr:row>34</xdr:row>
      <xdr:rowOff>136630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726521"/>
          <a:ext cx="838200" cy="2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91265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20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136630</xdr:rowOff>
    </xdr:from>
    <xdr:to>
      <xdr:col>50</xdr:col>
      <xdr:colOff>114300</xdr:colOff>
      <xdr:row>34</xdr:row>
      <xdr:rowOff>159294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965930"/>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76014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86142</xdr:rowOff>
    </xdr:from>
    <xdr:to>
      <xdr:col>45</xdr:col>
      <xdr:colOff>177800</xdr:colOff>
      <xdr:row>34</xdr:row>
      <xdr:rowOff>159294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9154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168629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43068</xdr:rowOff>
    </xdr:from>
    <xdr:to>
      <xdr:col>41</xdr:col>
      <xdr:colOff>50800</xdr:colOff>
      <xdr:row>34</xdr:row>
      <xdr:rowOff>86142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872368"/>
          <a:ext cx="889000" cy="4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79312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133458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6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17871</xdr:rowOff>
    </xdr:from>
    <xdr:to>
      <xdr:col>55</xdr:col>
      <xdr:colOff>50800</xdr:colOff>
      <xdr:row>33</xdr:row>
      <xdr:rowOff>119471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6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40748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52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85830</xdr:rowOff>
    </xdr:from>
    <xdr:to>
      <xdr:col>50</xdr:col>
      <xdr:colOff>165100</xdr:colOff>
      <xdr:row>35</xdr:row>
      <xdr:rowOff>15980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32507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6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108494</xdr:rowOff>
    </xdr:from>
    <xdr:to>
      <xdr:col>46</xdr:col>
      <xdr:colOff>38100</xdr:colOff>
      <xdr:row>35</xdr:row>
      <xdr:rowOff>38644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55171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35342</xdr:rowOff>
    </xdr:from>
    <xdr:to>
      <xdr:col>41</xdr:col>
      <xdr:colOff>101600</xdr:colOff>
      <xdr:row>34</xdr:row>
      <xdr:rowOff>136942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8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153469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6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163718</xdr:rowOff>
    </xdr:from>
    <xdr:to>
      <xdr:col>36</xdr:col>
      <xdr:colOff>165100</xdr:colOff>
      <xdr:row>34</xdr:row>
      <xdr:rowOff>93868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8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110395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59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98765</xdr:rowOff>
    </xdr:from>
    <xdr:to>
      <xdr:col>54</xdr:col>
      <xdr:colOff>189865</xdr:colOff>
      <xdr:row>57</xdr:row>
      <xdr:rowOff>154529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9357065"/>
          <a:ext cx="1270" cy="57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158356</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154529</xdr:rowOff>
    </xdr:from>
    <xdr:to>
      <xdr:col>55</xdr:col>
      <xdr:colOff>88900</xdr:colOff>
      <xdr:row>57</xdr:row>
      <xdr:rowOff>154529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45442</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91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98765</xdr:rowOff>
    </xdr:from>
    <xdr:to>
      <xdr:col>55</xdr:col>
      <xdr:colOff>88900</xdr:colOff>
      <xdr:row>54</xdr:row>
      <xdr:rowOff>98765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35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141666</xdr:rowOff>
    </xdr:from>
    <xdr:to>
      <xdr:col>55</xdr:col>
      <xdr:colOff>0</xdr:colOff>
      <xdr:row>55</xdr:row>
      <xdr:rowOff>129756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399966"/>
          <a:ext cx="838200" cy="1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112254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133827</xdr:rowOff>
    </xdr:from>
    <xdr:to>
      <xdr:col>55</xdr:col>
      <xdr:colOff>50800</xdr:colOff>
      <xdr:row>56</xdr:row>
      <xdr:rowOff>63977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141666</xdr:rowOff>
    </xdr:from>
    <xdr:to>
      <xdr:col>50</xdr:col>
      <xdr:colOff>114300</xdr:colOff>
      <xdr:row>56</xdr:row>
      <xdr:rowOff>37493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99966"/>
          <a:ext cx="889000" cy="23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75603</xdr:rowOff>
    </xdr:from>
    <xdr:to>
      <xdr:col>50</xdr:col>
      <xdr:colOff>165100</xdr:colOff>
      <xdr:row>56</xdr:row>
      <xdr:rowOff>5753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0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168330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37493</xdr:rowOff>
    </xdr:from>
    <xdr:to>
      <xdr:col>45</xdr:col>
      <xdr:colOff>177800</xdr:colOff>
      <xdr:row>56</xdr:row>
      <xdr:rowOff>58585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38693"/>
          <a:ext cx="889000" cy="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30242</xdr:rowOff>
    </xdr:from>
    <xdr:to>
      <xdr:col>46</xdr:col>
      <xdr:colOff>38100</xdr:colOff>
      <xdr:row>56</xdr:row>
      <xdr:rowOff>131842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122969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165691</xdr:rowOff>
    </xdr:from>
    <xdr:to>
      <xdr:col>41</xdr:col>
      <xdr:colOff>50800</xdr:colOff>
      <xdr:row>56</xdr:row>
      <xdr:rowOff>58585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738191"/>
          <a:ext cx="889000" cy="9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19832</xdr:rowOff>
    </xdr:from>
    <xdr:to>
      <xdr:col>41</xdr:col>
      <xdr:colOff>101600</xdr:colOff>
      <xdr:row>55</xdr:row>
      <xdr:rowOff>121432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137959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2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88847</xdr:rowOff>
    </xdr:from>
    <xdr:to>
      <xdr:col>36</xdr:col>
      <xdr:colOff>165100</xdr:colOff>
      <xdr:row>56</xdr:row>
      <xdr:rowOff>18997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10124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78956</xdr:rowOff>
    </xdr:from>
    <xdr:to>
      <xdr:col>55</xdr:col>
      <xdr:colOff>50800</xdr:colOff>
      <xdr:row>56</xdr:row>
      <xdr:rowOff>9106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101833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90866</xdr:rowOff>
    </xdr:from>
    <xdr:to>
      <xdr:col>50</xdr:col>
      <xdr:colOff>165100</xdr:colOff>
      <xdr:row>55</xdr:row>
      <xdr:rowOff>21016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37543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158143</xdr:rowOff>
    </xdr:from>
    <xdr:to>
      <xdr:col>46</xdr:col>
      <xdr:colOff>38100</xdr:colOff>
      <xdr:row>56</xdr:row>
      <xdr:rowOff>88293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104820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6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7785</xdr:rowOff>
    </xdr:from>
    <xdr:to>
      <xdr:col>41</xdr:col>
      <xdr:colOff>101600</xdr:colOff>
      <xdr:row>56</xdr:row>
      <xdr:rowOff>109385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100512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114891</xdr:rowOff>
    </xdr:from>
    <xdr:to>
      <xdr:col>36</xdr:col>
      <xdr:colOff>165100</xdr:colOff>
      <xdr:row>51</xdr:row>
      <xdr:rowOff>45041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6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61568</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4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5741</xdr:rowOff>
    </xdr:from>
    <xdr:to>
      <xdr:col>55</xdr:col>
      <xdr:colOff>0</xdr:colOff>
      <xdr:row>78</xdr:row>
      <xdr:rowOff>65100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78841"/>
          <a:ext cx="8382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117225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75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5741</xdr:rowOff>
    </xdr:from>
    <xdr:to>
      <xdr:col>50</xdr:col>
      <xdr:colOff>114300</xdr:colOff>
      <xdr:row>78</xdr:row>
      <xdr:rowOff>25285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78841"/>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91390</xdr:rowOff>
    </xdr:from>
    <xdr:to>
      <xdr:col>45</xdr:col>
      <xdr:colOff>177800</xdr:colOff>
      <xdr:row>78</xdr:row>
      <xdr:rowOff>25285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93040"/>
          <a:ext cx="889000" cy="1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149664</xdr:rowOff>
    </xdr:from>
    <xdr:to>
      <xdr:col>41</xdr:col>
      <xdr:colOff>50800</xdr:colOff>
      <xdr:row>77</xdr:row>
      <xdr:rowOff>91390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008414"/>
          <a:ext cx="889000" cy="28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160490</xdr:rowOff>
    </xdr:from>
    <xdr:to>
      <xdr:col>36</xdr:col>
      <xdr:colOff>165100</xdr:colOff>
      <xdr:row>75</xdr:row>
      <xdr:rowOff>90640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107167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14300</xdr:rowOff>
    </xdr:from>
    <xdr:to>
      <xdr:col>55</xdr:col>
      <xdr:colOff>50800</xdr:colOff>
      <xdr:row>78</xdr:row>
      <xdr:rowOff>115900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164177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126391</xdr:rowOff>
    </xdr:from>
    <xdr:to>
      <xdr:col>50</xdr:col>
      <xdr:colOff>165100</xdr:colOff>
      <xdr:row>78</xdr:row>
      <xdr:rowOff>56541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47668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145935</xdr:rowOff>
    </xdr:from>
    <xdr:to>
      <xdr:col>46</xdr:col>
      <xdr:colOff>38100</xdr:colOff>
      <xdr:row>78</xdr:row>
      <xdr:rowOff>76085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67212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4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40590</xdr:rowOff>
    </xdr:from>
    <xdr:to>
      <xdr:col>41</xdr:col>
      <xdr:colOff>101600</xdr:colOff>
      <xdr:row>77</xdr:row>
      <xdr:rowOff>142190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133317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98863</xdr:rowOff>
    </xdr:from>
    <xdr:to>
      <xdr:col>36</xdr:col>
      <xdr:colOff>165100</xdr:colOff>
      <xdr:row>76</xdr:row>
      <xdr:rowOff>29012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57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20141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7972</xdr:rowOff>
    </xdr:from>
    <xdr:to>
      <xdr:col>54</xdr:col>
      <xdr:colOff>189865</xdr:colOff>
      <xdr:row>99</xdr:row>
      <xdr:rowOff>36917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6124272"/>
          <a:ext cx="1270" cy="88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40744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36917</xdr:rowOff>
    </xdr:from>
    <xdr:to>
      <xdr:col>55</xdr:col>
      <xdr:colOff>88900</xdr:colOff>
      <xdr:row>99</xdr:row>
      <xdr:rowOff>36917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1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126099</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8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7972</xdr:rowOff>
    </xdr:from>
    <xdr:to>
      <xdr:col>55</xdr:col>
      <xdr:colOff>88900</xdr:colOff>
      <xdr:row>94</xdr:row>
      <xdr:rowOff>7972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12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121935</xdr:rowOff>
    </xdr:from>
    <xdr:to>
      <xdr:col>55</xdr:col>
      <xdr:colOff>0</xdr:colOff>
      <xdr:row>95</xdr:row>
      <xdr:rowOff>139613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238235"/>
          <a:ext cx="838200" cy="18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108726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6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130299</xdr:rowOff>
    </xdr:from>
    <xdr:to>
      <xdr:col>55</xdr:col>
      <xdr:colOff>50800</xdr:colOff>
      <xdr:row>97</xdr:row>
      <xdr:rowOff>60449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5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121935</xdr:rowOff>
    </xdr:from>
    <xdr:to>
      <xdr:col>50</xdr:col>
      <xdr:colOff>114300</xdr:colOff>
      <xdr:row>96</xdr:row>
      <xdr:rowOff>128324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238235"/>
          <a:ext cx="889000" cy="3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160431</xdr:rowOff>
    </xdr:from>
    <xdr:to>
      <xdr:col>50</xdr:col>
      <xdr:colOff>165100</xdr:colOff>
      <xdr:row>97</xdr:row>
      <xdr:rowOff>90581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1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81708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128324</xdr:rowOff>
    </xdr:from>
    <xdr:to>
      <xdr:col>45</xdr:col>
      <xdr:colOff>177800</xdr:colOff>
      <xdr:row>97</xdr:row>
      <xdr:rowOff>32443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87524"/>
          <a:ext cx="8890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98338</xdr:rowOff>
    </xdr:from>
    <xdr:to>
      <xdr:col>46</xdr:col>
      <xdr:colOff>38100</xdr:colOff>
      <xdr:row>98</xdr:row>
      <xdr:rowOff>28488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72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19615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69945</xdr:rowOff>
    </xdr:from>
    <xdr:to>
      <xdr:col>41</xdr:col>
      <xdr:colOff>50800</xdr:colOff>
      <xdr:row>97</xdr:row>
      <xdr:rowOff>32443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5500445"/>
          <a:ext cx="889000" cy="116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97903</xdr:rowOff>
    </xdr:from>
    <xdr:to>
      <xdr:col>41</xdr:col>
      <xdr:colOff>101600</xdr:colOff>
      <xdr:row>98</xdr:row>
      <xdr:rowOff>28053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2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19180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2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65768</xdr:rowOff>
    </xdr:from>
    <xdr:to>
      <xdr:col>36</xdr:col>
      <xdr:colOff>165100</xdr:colOff>
      <xdr:row>97</xdr:row>
      <xdr:rowOff>167368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158495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88813</xdr:rowOff>
    </xdr:from>
    <xdr:to>
      <xdr:col>55</xdr:col>
      <xdr:colOff>50800</xdr:colOff>
      <xdr:row>96</xdr:row>
      <xdr:rowOff>18963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3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111690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2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71135</xdr:rowOff>
    </xdr:from>
    <xdr:to>
      <xdr:col>50</xdr:col>
      <xdr:colOff>165100</xdr:colOff>
      <xdr:row>95</xdr:row>
      <xdr:rowOff>1285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1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17812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96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77524</xdr:rowOff>
    </xdr:from>
    <xdr:to>
      <xdr:col>46</xdr:col>
      <xdr:colOff>38100</xdr:colOff>
      <xdr:row>97</xdr:row>
      <xdr:rowOff>7674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24201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31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153093</xdr:rowOff>
    </xdr:from>
    <xdr:to>
      <xdr:col>41</xdr:col>
      <xdr:colOff>101600</xdr:colOff>
      <xdr:row>97</xdr:row>
      <xdr:rowOff>83243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99770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3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19145</xdr:rowOff>
    </xdr:from>
    <xdr:to>
      <xdr:col>36</xdr:col>
      <xdr:colOff>165100</xdr:colOff>
      <xdr:row>90</xdr:row>
      <xdr:rowOff>120745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5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137272</xdr:rowOff>
    </xdr:from>
    <xdr:ext cx="59901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672795" y="1522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88493</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03443"/>
          <a:ext cx="1269" cy="13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35170</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88493</xdr:rowOff>
    </xdr:from>
    <xdr:to>
      <xdr:col>86</xdr:col>
      <xdr:colOff>25400</xdr:colOff>
      <xdr:row>31</xdr:row>
      <xdr:rowOff>88493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03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31953</xdr:rowOff>
    </xdr:from>
    <xdr:to>
      <xdr:col>85</xdr:col>
      <xdr:colOff>127000</xdr:colOff>
      <xdr:row>37</xdr:row>
      <xdr:rowOff>124232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375603"/>
          <a:ext cx="838200" cy="9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85107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5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31953</xdr:rowOff>
    </xdr:from>
    <xdr:to>
      <xdr:col>81</xdr:col>
      <xdr:colOff>50800</xdr:colOff>
      <xdr:row>38</xdr:row>
      <xdr:rowOff>129566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375603"/>
          <a:ext cx="889000" cy="26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134696</xdr:rowOff>
    </xdr:from>
    <xdr:to>
      <xdr:col>81</xdr:col>
      <xdr:colOff>101600</xdr:colOff>
      <xdr:row>37</xdr:row>
      <xdr:rowOff>64846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3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81373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78054</xdr:rowOff>
    </xdr:from>
    <xdr:to>
      <xdr:col>76</xdr:col>
      <xdr:colOff>114300</xdr:colOff>
      <xdr:row>38</xdr:row>
      <xdr:rowOff>129566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93154"/>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53924</xdr:rowOff>
    </xdr:from>
    <xdr:to>
      <xdr:col>76</xdr:col>
      <xdr:colOff>165100</xdr:colOff>
      <xdr:row>36</xdr:row>
      <xdr:rowOff>155524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2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601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0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55194</xdr:rowOff>
    </xdr:from>
    <xdr:to>
      <xdr:col>71</xdr:col>
      <xdr:colOff>177800</xdr:colOff>
      <xdr:row>38</xdr:row>
      <xdr:rowOff>78054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702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99644</xdr:rowOff>
    </xdr:from>
    <xdr:to>
      <xdr:col>72</xdr:col>
      <xdr:colOff>38100</xdr:colOff>
      <xdr:row>35</xdr:row>
      <xdr:rowOff>29794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592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46321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57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58039</xdr:rowOff>
    </xdr:from>
    <xdr:to>
      <xdr:col>67</xdr:col>
      <xdr:colOff>101600</xdr:colOff>
      <xdr:row>36</xdr:row>
      <xdr:rowOff>159639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2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4716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73432</xdr:rowOff>
    </xdr:from>
    <xdr:to>
      <xdr:col>85</xdr:col>
      <xdr:colOff>177800</xdr:colOff>
      <xdr:row>38</xdr:row>
      <xdr:rowOff>3581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17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51859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152603</xdr:rowOff>
    </xdr:from>
    <xdr:to>
      <xdr:col>81</xdr:col>
      <xdr:colOff>101600</xdr:colOff>
      <xdr:row>37</xdr:row>
      <xdr:rowOff>82753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3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73880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78766</xdr:rowOff>
    </xdr:from>
    <xdr:to>
      <xdr:col>76</xdr:col>
      <xdr:colOff>165100</xdr:colOff>
      <xdr:row>39</xdr:row>
      <xdr:rowOff>8916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27254</xdr:rowOff>
    </xdr:from>
    <xdr:to>
      <xdr:col>72</xdr:col>
      <xdr:colOff>38100</xdr:colOff>
      <xdr:row>38</xdr:row>
      <xdr:rowOff>128854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119981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3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4394</xdr:rowOff>
    </xdr:from>
    <xdr:to>
      <xdr:col>67</xdr:col>
      <xdr:colOff>101600</xdr:colOff>
      <xdr:row>38</xdr:row>
      <xdr:rowOff>105994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97121</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94514</xdr:rowOff>
    </xdr:from>
    <xdr:to>
      <xdr:col>85</xdr:col>
      <xdr:colOff>127000</xdr:colOff>
      <xdr:row>73</xdr:row>
      <xdr:rowOff>141834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267464"/>
          <a:ext cx="838200" cy="39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141834</xdr:rowOff>
    </xdr:from>
    <xdr:to>
      <xdr:col>81</xdr:col>
      <xdr:colOff>50800</xdr:colOff>
      <xdr:row>75</xdr:row>
      <xdr:rowOff>10770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657684"/>
          <a:ext cx="8890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10770</xdr:rowOff>
    </xdr:from>
    <xdr:to>
      <xdr:col>76</xdr:col>
      <xdr:colOff>114300</xdr:colOff>
      <xdr:row>75</xdr:row>
      <xdr:rowOff>58662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69520"/>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85831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154940</xdr:rowOff>
    </xdr:from>
    <xdr:to>
      <xdr:col>71</xdr:col>
      <xdr:colOff>177800</xdr:colOff>
      <xdr:row>75</xdr:row>
      <xdr:rowOff>58662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842240"/>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60418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61485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43714</xdr:rowOff>
    </xdr:from>
    <xdr:to>
      <xdr:col>85</xdr:col>
      <xdr:colOff>177800</xdr:colOff>
      <xdr:row>71</xdr:row>
      <xdr:rowOff>145314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2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130091</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13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91034</xdr:rowOff>
    </xdr:from>
    <xdr:to>
      <xdr:col>81</xdr:col>
      <xdr:colOff>101600</xdr:colOff>
      <xdr:row>74</xdr:row>
      <xdr:rowOff>21184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6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37711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3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131420</xdr:rowOff>
    </xdr:from>
    <xdr:to>
      <xdr:col>76</xdr:col>
      <xdr:colOff>165100</xdr:colOff>
      <xdr:row>75</xdr:row>
      <xdr:rowOff>61570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52697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9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7862</xdr:rowOff>
    </xdr:from>
    <xdr:to>
      <xdr:col>72</xdr:col>
      <xdr:colOff>38100</xdr:colOff>
      <xdr:row>75</xdr:row>
      <xdr:rowOff>109462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100589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9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104140</xdr:rowOff>
    </xdr:from>
    <xdr:to>
      <xdr:col>67</xdr:col>
      <xdr:colOff>101600</xdr:colOff>
      <xdr:row>75</xdr:row>
      <xdr:rowOff>34290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25417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8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65359</xdr:rowOff>
    </xdr:from>
    <xdr:to>
      <xdr:col>85</xdr:col>
      <xdr:colOff>127000</xdr:colOff>
      <xdr:row>90</xdr:row>
      <xdr:rowOff>81910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5495859"/>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135816</xdr:rowOff>
    </xdr:from>
    <xdr:ext cx="469744"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23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65359</xdr:rowOff>
    </xdr:from>
    <xdr:to>
      <xdr:col>81</xdr:col>
      <xdr:colOff>50800</xdr:colOff>
      <xdr:row>93</xdr:row>
      <xdr:rowOff>58089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495859"/>
          <a:ext cx="889000" cy="50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6656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6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130235</xdr:rowOff>
    </xdr:from>
    <xdr:to>
      <xdr:col>76</xdr:col>
      <xdr:colOff>114300</xdr:colOff>
      <xdr:row>93</xdr:row>
      <xdr:rowOff>58089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5560735"/>
          <a:ext cx="889000" cy="4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104360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130235</xdr:rowOff>
    </xdr:from>
    <xdr:to>
      <xdr:col>71</xdr:col>
      <xdr:colOff>177800</xdr:colOff>
      <xdr:row>93</xdr:row>
      <xdr:rowOff>61199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5560735"/>
          <a:ext cx="889000" cy="4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96359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2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1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31110</xdr:rowOff>
    </xdr:from>
    <xdr:to>
      <xdr:col>85</xdr:col>
      <xdr:colOff>177800</xdr:colOff>
      <xdr:row>90</xdr:row>
      <xdr:rowOff>132710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4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155587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4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14559</xdr:rowOff>
    </xdr:from>
    <xdr:to>
      <xdr:col>81</xdr:col>
      <xdr:colOff>101600</xdr:colOff>
      <xdr:row>90</xdr:row>
      <xdr:rowOff>116159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44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132686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2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7289</xdr:rowOff>
    </xdr:from>
    <xdr:to>
      <xdr:col>76</xdr:col>
      <xdr:colOff>165100</xdr:colOff>
      <xdr:row>93</xdr:row>
      <xdr:rowOff>108889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59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125416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57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79435</xdr:rowOff>
    </xdr:from>
    <xdr:to>
      <xdr:col>72</xdr:col>
      <xdr:colOff>38100</xdr:colOff>
      <xdr:row>91</xdr:row>
      <xdr:rowOff>9585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55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26112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52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10399</xdr:rowOff>
    </xdr:from>
    <xdr:to>
      <xdr:col>67</xdr:col>
      <xdr:colOff>101600</xdr:colOff>
      <xdr:row>93</xdr:row>
      <xdr:rowOff>111999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59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128526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57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166751</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81851"/>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27195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115951</xdr:rowOff>
    </xdr:from>
    <xdr:to>
      <xdr:col>116</xdr:col>
      <xdr:colOff>114300</xdr:colOff>
      <xdr:row>39</xdr:row>
      <xdr:rowOff>46101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30878</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124933</xdr:rowOff>
    </xdr:from>
    <xdr:to>
      <xdr:col>116</xdr:col>
      <xdr:colOff>63500</xdr:colOff>
      <xdr:row>58</xdr:row>
      <xdr:rowOff>125435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69033"/>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95855</xdr:rowOff>
    </xdr:from>
    <xdr:to>
      <xdr:col>111</xdr:col>
      <xdr:colOff>177800</xdr:colOff>
      <xdr:row>58</xdr:row>
      <xdr:rowOff>125435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39955"/>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95855</xdr:rowOff>
    </xdr:from>
    <xdr:to>
      <xdr:col>107</xdr:col>
      <xdr:colOff>50800</xdr:colOff>
      <xdr:row>58</xdr:row>
      <xdr:rowOff>98552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3995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98186</xdr:rowOff>
    </xdr:from>
    <xdr:to>
      <xdr:col>102</xdr:col>
      <xdr:colOff>114300</xdr:colOff>
      <xdr:row>58</xdr:row>
      <xdr:rowOff>98552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4228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74133</xdr:rowOff>
    </xdr:from>
    <xdr:to>
      <xdr:col>116</xdr:col>
      <xdr:colOff>114300</xdr:colOff>
      <xdr:row>59</xdr:row>
      <xdr:rowOff>4283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160510</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33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74635</xdr:rowOff>
    </xdr:from>
    <xdr:to>
      <xdr:col>112</xdr:col>
      <xdr:colOff>38100</xdr:colOff>
      <xdr:row>59</xdr:row>
      <xdr:rowOff>4785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167362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1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45055</xdr:rowOff>
    </xdr:from>
    <xdr:to>
      <xdr:col>107</xdr:col>
      <xdr:colOff>101600</xdr:colOff>
      <xdr:row>58</xdr:row>
      <xdr:rowOff>146655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137782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08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47752</xdr:rowOff>
    </xdr:from>
    <xdr:to>
      <xdr:col>102</xdr:col>
      <xdr:colOff>165100</xdr:colOff>
      <xdr:row>58</xdr:row>
      <xdr:rowOff>149352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140479</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47386</xdr:rowOff>
    </xdr:from>
    <xdr:to>
      <xdr:col>98</xdr:col>
      <xdr:colOff>38100</xdr:colOff>
      <xdr:row>58</xdr:row>
      <xdr:rowOff>148986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140113</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084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85446</xdr:rowOff>
    </xdr:from>
    <xdr:to>
      <xdr:col>116</xdr:col>
      <xdr:colOff>63500</xdr:colOff>
      <xdr:row>75</xdr:row>
      <xdr:rowOff>30658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72746"/>
          <a:ext cx="8382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12789</xdr:rowOff>
    </xdr:from>
    <xdr:to>
      <xdr:col>111</xdr:col>
      <xdr:colOff>177800</xdr:colOff>
      <xdr:row>75</xdr:row>
      <xdr:rowOff>30658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71539"/>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157166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12789</xdr:rowOff>
    </xdr:from>
    <xdr:to>
      <xdr:col>107</xdr:col>
      <xdr:colOff>50800</xdr:colOff>
      <xdr:row>75</xdr:row>
      <xdr:rowOff>76912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871539"/>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156596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69062</xdr:rowOff>
    </xdr:from>
    <xdr:to>
      <xdr:col>102</xdr:col>
      <xdr:colOff>114300</xdr:colOff>
      <xdr:row>75</xdr:row>
      <xdr:rowOff>76912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27812"/>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63822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34646</xdr:rowOff>
    </xdr:from>
    <xdr:to>
      <xdr:col>116</xdr:col>
      <xdr:colOff>114300</xdr:colOff>
      <xdr:row>74</xdr:row>
      <xdr:rowOff>136246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57523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151308</xdr:rowOff>
    </xdr:from>
    <xdr:to>
      <xdr:col>112</xdr:col>
      <xdr:colOff>38100</xdr:colOff>
      <xdr:row>75</xdr:row>
      <xdr:rowOff>81458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97985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133439</xdr:rowOff>
    </xdr:from>
    <xdr:to>
      <xdr:col>107</xdr:col>
      <xdr:colOff>101600</xdr:colOff>
      <xdr:row>75</xdr:row>
      <xdr:rowOff>63589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80116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26112</xdr:rowOff>
    </xdr:from>
    <xdr:to>
      <xdr:col>102</xdr:col>
      <xdr:colOff>165100</xdr:colOff>
      <xdr:row>75</xdr:row>
      <xdr:rowOff>127712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118839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9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18262</xdr:rowOff>
    </xdr:from>
    <xdr:to>
      <xdr:col>98</xdr:col>
      <xdr:colOff>38100</xdr:colOff>
      <xdr:row>75</xdr:row>
      <xdr:rowOff>119862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136389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515,898</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71,262</a:t>
          </a:r>
          <a:r>
            <a:rPr kumimoji="1" lang="ja-JP" altLang="ja-JP" sz="1100">
              <a:solidFill>
                <a:schemeClr val="dk1"/>
              </a:solidFill>
              <a:effectLst/>
              <a:latin typeface="+mn-lt"/>
              <a:ea typeface="+mn-ea"/>
              <a:cs typeface="+mn-cs"/>
            </a:rPr>
            <a:t>円で、平成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1,912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額しており、類似団体平均と比べて高い水準にある。これは、類似団体平均と比較して職員数が多いことが主な要因である。 三豊市定員適正化計画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年度末に企業会計も含めた職員数を人口の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％に近づけることを目標に掲げている。本計画に基づき、再任用制度を十分に活用し、人件費の抑制に努めていく。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93218</xdr:rowOff>
    </xdr:from>
    <xdr:to>
      <xdr:col>24</xdr:col>
      <xdr:colOff>63500</xdr:colOff>
      <xdr:row>32</xdr:row>
      <xdr:rowOff>141986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9618"/>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125984</xdr:rowOff>
    </xdr:from>
    <xdr:to>
      <xdr:col>19</xdr:col>
      <xdr:colOff>177800</xdr:colOff>
      <xdr:row>32</xdr:row>
      <xdr:rowOff>141986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123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112285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125984</xdr:rowOff>
    </xdr:from>
    <xdr:to>
      <xdr:col>15</xdr:col>
      <xdr:colOff>50800</xdr:colOff>
      <xdr:row>32</xdr:row>
      <xdr:rowOff>153416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123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83329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137414</xdr:rowOff>
    </xdr:from>
    <xdr:to>
      <xdr:col>10</xdr:col>
      <xdr:colOff>114300</xdr:colOff>
      <xdr:row>32</xdr:row>
      <xdr:rowOff>153416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523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103141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42418</xdr:rowOff>
    </xdr:from>
    <xdr:to>
      <xdr:col>24</xdr:col>
      <xdr:colOff>114300</xdr:colOff>
      <xdr:row>32</xdr:row>
      <xdr:rowOff>144018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65295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91186</xdr:rowOff>
    </xdr:from>
    <xdr:to>
      <xdr:col>20</xdr:col>
      <xdr:colOff>38100</xdr:colOff>
      <xdr:row>33</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37863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75184</xdr:rowOff>
    </xdr:from>
    <xdr:to>
      <xdr:col>15</xdr:col>
      <xdr:colOff>101600</xdr:colOff>
      <xdr:row>33</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21861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102616</xdr:rowOff>
    </xdr:from>
    <xdr:to>
      <xdr:col>10</xdr:col>
      <xdr:colOff>165100</xdr:colOff>
      <xdr:row>33</xdr:row>
      <xdr:rowOff>32766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49293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86614</xdr:rowOff>
    </xdr:from>
    <xdr:to>
      <xdr:col>6</xdr:col>
      <xdr:colOff>38100</xdr:colOff>
      <xdr:row>32</xdr:row>
      <xdr:rowOff>16764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33291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7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91831</xdr:rowOff>
    </xdr:from>
    <xdr:to>
      <xdr:col>24</xdr:col>
      <xdr:colOff>63500</xdr:colOff>
      <xdr:row>52</xdr:row>
      <xdr:rowOff>146947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07231"/>
          <a:ext cx="8382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146125</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0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146947</xdr:rowOff>
    </xdr:from>
    <xdr:to>
      <xdr:col>19</xdr:col>
      <xdr:colOff>177800</xdr:colOff>
      <xdr:row>54</xdr:row>
      <xdr:rowOff>60376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062347"/>
          <a:ext cx="889000" cy="25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84403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153576</xdr:rowOff>
    </xdr:from>
    <xdr:to>
      <xdr:col>15</xdr:col>
      <xdr:colOff>50800</xdr:colOff>
      <xdr:row>54</xdr:row>
      <xdr:rowOff>60376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068976"/>
          <a:ext cx="889000" cy="24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42090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100335</xdr:rowOff>
    </xdr:from>
    <xdr:to>
      <xdr:col>10</xdr:col>
      <xdr:colOff>114300</xdr:colOff>
      <xdr:row>52</xdr:row>
      <xdr:rowOff>153576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844285"/>
          <a:ext cx="889000" cy="2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169374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151978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41031</xdr:rowOff>
    </xdr:from>
    <xdr:to>
      <xdr:col>24</xdr:col>
      <xdr:colOff>114300</xdr:colOff>
      <xdr:row>52</xdr:row>
      <xdr:rowOff>142631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9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63908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96147</xdr:rowOff>
    </xdr:from>
    <xdr:to>
      <xdr:col>20</xdr:col>
      <xdr:colOff>38100</xdr:colOff>
      <xdr:row>53</xdr:row>
      <xdr:rowOff>26297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0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42824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87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9576</xdr:rowOff>
    </xdr:from>
    <xdr:to>
      <xdr:col>15</xdr:col>
      <xdr:colOff>101600</xdr:colOff>
      <xdr:row>54</xdr:row>
      <xdr:rowOff>111176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127703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0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102776</xdr:rowOff>
    </xdr:from>
    <xdr:to>
      <xdr:col>10</xdr:col>
      <xdr:colOff>165100</xdr:colOff>
      <xdr:row>53</xdr:row>
      <xdr:rowOff>32926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01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49453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7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49535</xdr:rowOff>
    </xdr:from>
    <xdr:to>
      <xdr:col>6</xdr:col>
      <xdr:colOff>38100</xdr:colOff>
      <xdr:row>51</xdr:row>
      <xdr:rowOff>151135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7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167662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5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74732</xdr:rowOff>
    </xdr:from>
    <xdr:to>
      <xdr:col>24</xdr:col>
      <xdr:colOff>63500</xdr:colOff>
      <xdr:row>75</xdr:row>
      <xdr:rowOff>149644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762032"/>
          <a:ext cx="838200" cy="24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31163</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718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70091</xdr:rowOff>
    </xdr:from>
    <xdr:to>
      <xdr:col>19</xdr:col>
      <xdr:colOff>177800</xdr:colOff>
      <xdr:row>75</xdr:row>
      <xdr:rowOff>149644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92884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64399</xdr:rowOff>
    </xdr:from>
    <xdr:to>
      <xdr:col>15</xdr:col>
      <xdr:colOff>50800</xdr:colOff>
      <xdr:row>75</xdr:row>
      <xdr:rowOff>70091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923149"/>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64399</xdr:rowOff>
    </xdr:from>
    <xdr:to>
      <xdr:col>10</xdr:col>
      <xdr:colOff>114300</xdr:colOff>
      <xdr:row>77</xdr:row>
      <xdr:rowOff>4620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23149"/>
          <a:ext cx="8890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23932</xdr:rowOff>
    </xdr:from>
    <xdr:to>
      <xdr:col>24</xdr:col>
      <xdr:colOff>114300</xdr:colOff>
      <xdr:row>74</xdr:row>
      <xdr:rowOff>125532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46809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6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98844</xdr:rowOff>
    </xdr:from>
    <xdr:to>
      <xdr:col>20</xdr:col>
      <xdr:colOff>38100</xdr:colOff>
      <xdr:row>76</xdr:row>
      <xdr:rowOff>28994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20121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19291</xdr:rowOff>
    </xdr:from>
    <xdr:to>
      <xdr:col>15</xdr:col>
      <xdr:colOff>101600</xdr:colOff>
      <xdr:row>75</xdr:row>
      <xdr:rowOff>120891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8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112019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7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13599</xdr:rowOff>
    </xdr:from>
    <xdr:to>
      <xdr:col>10</xdr:col>
      <xdr:colOff>165100</xdr:colOff>
      <xdr:row>75</xdr:row>
      <xdr:rowOff>115199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106326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96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125270</xdr:rowOff>
    </xdr:from>
    <xdr:to>
      <xdr:col>6</xdr:col>
      <xdr:colOff>38100</xdr:colOff>
      <xdr:row>77</xdr:row>
      <xdr:rowOff>55420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46547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4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31705</xdr:rowOff>
    </xdr:from>
    <xdr:to>
      <xdr:col>24</xdr:col>
      <xdr:colOff>63500</xdr:colOff>
      <xdr:row>96</xdr:row>
      <xdr:rowOff>113392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19455"/>
          <a:ext cx="838200" cy="25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56850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16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31705</xdr:rowOff>
    </xdr:from>
    <xdr:to>
      <xdr:col>19</xdr:col>
      <xdr:colOff>177800</xdr:colOff>
      <xdr:row>96</xdr:row>
      <xdr:rowOff>72453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19455"/>
          <a:ext cx="889000" cy="2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81787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72453</xdr:rowOff>
    </xdr:from>
    <xdr:to>
      <xdr:col>15</xdr:col>
      <xdr:colOff>50800</xdr:colOff>
      <xdr:row>96</xdr:row>
      <xdr:rowOff>122726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31653"/>
          <a:ext cx="889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87120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1912</xdr:rowOff>
    </xdr:from>
    <xdr:to>
      <xdr:col>10</xdr:col>
      <xdr:colOff>114300</xdr:colOff>
      <xdr:row>96</xdr:row>
      <xdr:rowOff>122726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89662"/>
          <a:ext cx="889000" cy="29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169987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34619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62592</xdr:rowOff>
    </xdr:from>
    <xdr:to>
      <xdr:col>24</xdr:col>
      <xdr:colOff>114300</xdr:colOff>
      <xdr:row>96</xdr:row>
      <xdr:rowOff>164192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85469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152355</xdr:rowOff>
    </xdr:from>
    <xdr:to>
      <xdr:col>20</xdr:col>
      <xdr:colOff>38100</xdr:colOff>
      <xdr:row>95</xdr:row>
      <xdr:rowOff>82505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99032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21653</xdr:rowOff>
    </xdr:from>
    <xdr:to>
      <xdr:col>15</xdr:col>
      <xdr:colOff>101600</xdr:colOff>
      <xdr:row>96</xdr:row>
      <xdr:rowOff>123253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139780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71926</xdr:rowOff>
    </xdr:from>
    <xdr:to>
      <xdr:col>10</xdr:col>
      <xdr:colOff>165100</xdr:colOff>
      <xdr:row>97</xdr:row>
      <xdr:rowOff>2076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18603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122562</xdr:rowOff>
    </xdr:from>
    <xdr:to>
      <xdr:col>6</xdr:col>
      <xdr:colOff>38100</xdr:colOff>
      <xdr:row>95</xdr:row>
      <xdr:rowOff>52712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69239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129540</xdr:rowOff>
    </xdr:from>
    <xdr:to>
      <xdr:col>55</xdr:col>
      <xdr:colOff>0</xdr:colOff>
      <xdr:row>37</xdr:row>
      <xdr:rowOff>86360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01740"/>
          <a:ext cx="8382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39387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040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129540</xdr:rowOff>
    </xdr:from>
    <xdr:to>
      <xdr:col>50</xdr:col>
      <xdr:colOff>114300</xdr:colOff>
      <xdr:row>36</xdr:row>
      <xdr:rowOff>162560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0174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162560</xdr:rowOff>
    </xdr:from>
    <xdr:to>
      <xdr:col>45</xdr:col>
      <xdr:colOff>177800</xdr:colOff>
      <xdr:row>36</xdr:row>
      <xdr:rowOff>170180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34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163847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153670</xdr:rowOff>
    </xdr:from>
    <xdr:to>
      <xdr:col>41</xdr:col>
      <xdr:colOff>50800</xdr:colOff>
      <xdr:row>36</xdr:row>
      <xdr:rowOff>170180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258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35560</xdr:rowOff>
    </xdr:from>
    <xdr:to>
      <xdr:col>55</xdr:col>
      <xdr:colOff>50800</xdr:colOff>
      <xdr:row>37</xdr:row>
      <xdr:rowOff>137160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13987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78740</xdr:rowOff>
    </xdr:from>
    <xdr:to>
      <xdr:col>50</xdr:col>
      <xdr:colOff>165100</xdr:colOff>
      <xdr:row>37</xdr:row>
      <xdr:rowOff>8890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34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111760</xdr:rowOff>
    </xdr:from>
    <xdr:to>
      <xdr:col>46</xdr:col>
      <xdr:colOff>38100</xdr:colOff>
      <xdr:row>37</xdr:row>
      <xdr:rowOff>41910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33037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119380</xdr:rowOff>
    </xdr:from>
    <xdr:to>
      <xdr:col>41</xdr:col>
      <xdr:colOff>101600</xdr:colOff>
      <xdr:row>37</xdr:row>
      <xdr:rowOff>49530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40657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38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102870</xdr:rowOff>
    </xdr:from>
    <xdr:to>
      <xdr:col>36</xdr:col>
      <xdr:colOff>165100</xdr:colOff>
      <xdr:row>37</xdr:row>
      <xdr:rowOff>33020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79670</xdr:rowOff>
    </xdr:from>
    <xdr:to>
      <xdr:col>55</xdr:col>
      <xdr:colOff>0</xdr:colOff>
      <xdr:row>54</xdr:row>
      <xdr:rowOff>116108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337970"/>
          <a:ext cx="8382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71670</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01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79670</xdr:rowOff>
    </xdr:from>
    <xdr:to>
      <xdr:col>50</xdr:col>
      <xdr:colOff>114300</xdr:colOff>
      <xdr:row>55</xdr:row>
      <xdr:rowOff>35047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337970"/>
          <a:ext cx="8890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165762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48260</xdr:rowOff>
    </xdr:from>
    <xdr:to>
      <xdr:col>45</xdr:col>
      <xdr:colOff>177800</xdr:colOff>
      <xdr:row>55</xdr:row>
      <xdr:rowOff>35047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306560"/>
          <a:ext cx="889000" cy="1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115881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48260</xdr:rowOff>
    </xdr:from>
    <xdr:to>
      <xdr:col>41</xdr:col>
      <xdr:colOff>50800</xdr:colOff>
      <xdr:row>55</xdr:row>
      <xdr:rowOff>2494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306560"/>
          <a:ext cx="889000" cy="1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60469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136547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65308</xdr:rowOff>
    </xdr:from>
    <xdr:to>
      <xdr:col>55</xdr:col>
      <xdr:colOff>50800</xdr:colOff>
      <xdr:row>54</xdr:row>
      <xdr:rowOff>166908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32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88185</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17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28870</xdr:rowOff>
    </xdr:from>
    <xdr:to>
      <xdr:col>50</xdr:col>
      <xdr:colOff>165100</xdr:colOff>
      <xdr:row>54</xdr:row>
      <xdr:rowOff>130470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2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146997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06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155697</xdr:rowOff>
    </xdr:from>
    <xdr:to>
      <xdr:col>46</xdr:col>
      <xdr:colOff>38100</xdr:colOff>
      <xdr:row>55</xdr:row>
      <xdr:rowOff>85847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4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102374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1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168910</xdr:rowOff>
    </xdr:from>
    <xdr:to>
      <xdr:col>41</xdr:col>
      <xdr:colOff>101600</xdr:colOff>
      <xdr:row>54</xdr:row>
      <xdr:rowOff>99060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2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115587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0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123144</xdr:rowOff>
    </xdr:from>
    <xdr:to>
      <xdr:col>36</xdr:col>
      <xdr:colOff>165100</xdr:colOff>
      <xdr:row>55</xdr:row>
      <xdr:rowOff>53294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3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69821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1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93466</xdr:rowOff>
    </xdr:from>
    <xdr:to>
      <xdr:col>54</xdr:col>
      <xdr:colOff>189865</xdr:colOff>
      <xdr:row>77</xdr:row>
      <xdr:rowOff>21513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94966"/>
          <a:ext cx="1270" cy="1128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25340</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2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21513</xdr:rowOff>
    </xdr:from>
    <xdr:to>
      <xdr:col>55</xdr:col>
      <xdr:colOff>88900</xdr:colOff>
      <xdr:row>77</xdr:row>
      <xdr:rowOff>21513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22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40143</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93466</xdr:rowOff>
    </xdr:from>
    <xdr:to>
      <xdr:col>55</xdr:col>
      <xdr:colOff>88900</xdr:colOff>
      <xdr:row>70</xdr:row>
      <xdr:rowOff>93466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136671</xdr:rowOff>
    </xdr:from>
    <xdr:to>
      <xdr:col>55</xdr:col>
      <xdr:colOff>0</xdr:colOff>
      <xdr:row>77</xdr:row>
      <xdr:rowOff>21513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166871"/>
          <a:ext cx="838200" cy="5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124636</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640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101759</xdr:rowOff>
    </xdr:from>
    <xdr:to>
      <xdr:col>55</xdr:col>
      <xdr:colOff>50800</xdr:colOff>
      <xdr:row>75</xdr:row>
      <xdr:rowOff>31909</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78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136671</xdr:rowOff>
    </xdr:from>
    <xdr:to>
      <xdr:col>50</xdr:col>
      <xdr:colOff>114300</xdr:colOff>
      <xdr:row>77</xdr:row>
      <xdr:rowOff>44545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166871"/>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63582</xdr:rowOff>
    </xdr:from>
    <xdr:to>
      <xdr:col>50</xdr:col>
      <xdr:colOff>165100</xdr:colOff>
      <xdr:row>74</xdr:row>
      <xdr:rowOff>165182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10259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33973</xdr:rowOff>
    </xdr:from>
    <xdr:to>
      <xdr:col>45</xdr:col>
      <xdr:colOff>177800</xdr:colOff>
      <xdr:row>77</xdr:row>
      <xdr:rowOff>44545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235623"/>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36722</xdr:rowOff>
    </xdr:from>
    <xdr:to>
      <xdr:col>46</xdr:col>
      <xdr:colOff>38100</xdr:colOff>
      <xdr:row>74</xdr:row>
      <xdr:rowOff>138322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7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154849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4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105868</xdr:rowOff>
    </xdr:from>
    <xdr:to>
      <xdr:col>41</xdr:col>
      <xdr:colOff>50800</xdr:colOff>
      <xdr:row>77</xdr:row>
      <xdr:rowOff>33973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136068"/>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53124</xdr:rowOff>
    </xdr:from>
    <xdr:to>
      <xdr:col>41</xdr:col>
      <xdr:colOff>101600</xdr:colOff>
      <xdr:row>73</xdr:row>
      <xdr:rowOff>154724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5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171251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3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34665</xdr:rowOff>
    </xdr:from>
    <xdr:to>
      <xdr:col>36</xdr:col>
      <xdr:colOff>165100</xdr:colOff>
      <xdr:row>73</xdr:row>
      <xdr:rowOff>136265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55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152792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3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142163</xdr:rowOff>
    </xdr:from>
    <xdr:to>
      <xdr:col>55</xdr:col>
      <xdr:colOff>50800</xdr:colOff>
      <xdr:row>77</xdr:row>
      <xdr:rowOff>72313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1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57090</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08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85871</xdr:rowOff>
    </xdr:from>
    <xdr:to>
      <xdr:col>50</xdr:col>
      <xdr:colOff>165100</xdr:colOff>
      <xdr:row>77</xdr:row>
      <xdr:rowOff>16021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1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20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165195</xdr:rowOff>
    </xdr:from>
    <xdr:to>
      <xdr:col>46</xdr:col>
      <xdr:colOff>38100</xdr:colOff>
      <xdr:row>77</xdr:row>
      <xdr:rowOff>95345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1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86472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2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154623</xdr:rowOff>
    </xdr:from>
    <xdr:to>
      <xdr:col>41</xdr:col>
      <xdr:colOff>101600</xdr:colOff>
      <xdr:row>77</xdr:row>
      <xdr:rowOff>84773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75900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27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55068</xdr:rowOff>
    </xdr:from>
    <xdr:to>
      <xdr:col>36</xdr:col>
      <xdr:colOff>165100</xdr:colOff>
      <xdr:row>76</xdr:row>
      <xdr:rowOff>156668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0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147795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1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152769</xdr:rowOff>
    </xdr:from>
    <xdr:to>
      <xdr:col>55</xdr:col>
      <xdr:colOff>0</xdr:colOff>
      <xdr:row>96</xdr:row>
      <xdr:rowOff>82817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40519"/>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152769</xdr:rowOff>
    </xdr:from>
    <xdr:to>
      <xdr:col>50</xdr:col>
      <xdr:colOff>114300</xdr:colOff>
      <xdr:row>97</xdr:row>
      <xdr:rowOff>114402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40519"/>
          <a:ext cx="889000" cy="3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66591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0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114402</xdr:rowOff>
    </xdr:from>
    <xdr:to>
      <xdr:col>45</xdr:col>
      <xdr:colOff>177800</xdr:colOff>
      <xdr:row>98</xdr:row>
      <xdr:rowOff>85483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45052"/>
          <a:ext cx="889000" cy="1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85483</xdr:rowOff>
    </xdr:from>
    <xdr:to>
      <xdr:col>41</xdr:col>
      <xdr:colOff>50800</xdr:colOff>
      <xdr:row>99</xdr:row>
      <xdr:rowOff>33401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87583"/>
          <a:ext cx="889000" cy="1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18547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32017</xdr:rowOff>
    </xdr:from>
    <xdr:to>
      <xdr:col>55</xdr:col>
      <xdr:colOff>50800</xdr:colOff>
      <xdr:row>96</xdr:row>
      <xdr:rowOff>133617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54894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101969</xdr:rowOff>
    </xdr:from>
    <xdr:to>
      <xdr:col>50</xdr:col>
      <xdr:colOff>165100</xdr:colOff>
      <xdr:row>96</xdr:row>
      <xdr:rowOff>32119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23246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4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63602</xdr:rowOff>
    </xdr:from>
    <xdr:to>
      <xdr:col>46</xdr:col>
      <xdr:colOff>38100</xdr:colOff>
      <xdr:row>97</xdr:row>
      <xdr:rowOff>165202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156329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34683</xdr:rowOff>
    </xdr:from>
    <xdr:to>
      <xdr:col>41</xdr:col>
      <xdr:colOff>101600</xdr:colOff>
      <xdr:row>98</xdr:row>
      <xdr:rowOff>136283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127410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2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154051</xdr:rowOff>
    </xdr:from>
    <xdr:to>
      <xdr:col>36</xdr:col>
      <xdr:colOff>165100</xdr:colOff>
      <xdr:row>99</xdr:row>
      <xdr:rowOff>84201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75328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145578</xdr:rowOff>
    </xdr:from>
    <xdr:to>
      <xdr:col>85</xdr:col>
      <xdr:colOff>127000</xdr:colOff>
      <xdr:row>35</xdr:row>
      <xdr:rowOff>51134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631978"/>
          <a:ext cx="838200" cy="4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27812</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2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145578</xdr:rowOff>
    </xdr:from>
    <xdr:to>
      <xdr:col>81</xdr:col>
      <xdr:colOff>50800</xdr:colOff>
      <xdr:row>36</xdr:row>
      <xdr:rowOff>102014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631978"/>
          <a:ext cx="889000" cy="6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129702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102014</xdr:rowOff>
    </xdr:from>
    <xdr:to>
      <xdr:col>76</xdr:col>
      <xdr:colOff>114300</xdr:colOff>
      <xdr:row>36</xdr:row>
      <xdr:rowOff>155180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74214"/>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155180</xdr:rowOff>
    </xdr:from>
    <xdr:to>
      <xdr:col>71</xdr:col>
      <xdr:colOff>177800</xdr:colOff>
      <xdr:row>37</xdr:row>
      <xdr:rowOff>68704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27380"/>
          <a:ext cx="889000" cy="8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334</xdr:rowOff>
    </xdr:from>
    <xdr:to>
      <xdr:col>85</xdr:col>
      <xdr:colOff>177800</xdr:colOff>
      <xdr:row>35</xdr:row>
      <xdr:rowOff>101934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23211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5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94778</xdr:rowOff>
    </xdr:from>
    <xdr:to>
      <xdr:col>81</xdr:col>
      <xdr:colOff>101600</xdr:colOff>
      <xdr:row>33</xdr:row>
      <xdr:rowOff>24928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5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41455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3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51214</xdr:rowOff>
    </xdr:from>
    <xdr:to>
      <xdr:col>76</xdr:col>
      <xdr:colOff>165100</xdr:colOff>
      <xdr:row>36</xdr:row>
      <xdr:rowOff>152814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143941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104380</xdr:rowOff>
    </xdr:from>
    <xdr:to>
      <xdr:col>72</xdr:col>
      <xdr:colOff>38100</xdr:colOff>
      <xdr:row>37</xdr:row>
      <xdr:rowOff>34530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25657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17904</xdr:rowOff>
    </xdr:from>
    <xdr:to>
      <xdr:col>67</xdr:col>
      <xdr:colOff>101600</xdr:colOff>
      <xdr:row>37</xdr:row>
      <xdr:rowOff>119504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5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110782</xdr:rowOff>
    </xdr:from>
    <xdr:to>
      <xdr:col>85</xdr:col>
      <xdr:colOff>126364</xdr:colOff>
      <xdr:row>58</xdr:row>
      <xdr:rowOff>103378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540532"/>
          <a:ext cx="1269" cy="50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107205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103378</xdr:rowOff>
    </xdr:from>
    <xdr:to>
      <xdr:col>86</xdr:col>
      <xdr:colOff>25400</xdr:colOff>
      <xdr:row>58</xdr:row>
      <xdr:rowOff>103378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4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57459</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93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110782</xdr:rowOff>
    </xdr:from>
    <xdr:to>
      <xdr:col>86</xdr:col>
      <xdr:colOff>25400</xdr:colOff>
      <xdr:row>55</xdr:row>
      <xdr:rowOff>110782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54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123266</xdr:rowOff>
    </xdr:from>
    <xdr:to>
      <xdr:col>85</xdr:col>
      <xdr:colOff>127000</xdr:colOff>
      <xdr:row>56</xdr:row>
      <xdr:rowOff>49543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53016"/>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42791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43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64364</xdr:rowOff>
    </xdr:from>
    <xdr:to>
      <xdr:col>85</xdr:col>
      <xdr:colOff>177800</xdr:colOff>
      <xdr:row>56</xdr:row>
      <xdr:rowOff>165964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6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49543</xdr:rowOff>
    </xdr:from>
    <xdr:to>
      <xdr:col>81</xdr:col>
      <xdr:colOff>50800</xdr:colOff>
      <xdr:row>56</xdr:row>
      <xdr:rowOff>141694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50743"/>
          <a:ext cx="8890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117945</xdr:rowOff>
    </xdr:from>
    <xdr:to>
      <xdr:col>81</xdr:col>
      <xdr:colOff>101600</xdr:colOff>
      <xdr:row>57</xdr:row>
      <xdr:rowOff>48095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39222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141694</xdr:rowOff>
    </xdr:from>
    <xdr:to>
      <xdr:col>76</xdr:col>
      <xdr:colOff>114300</xdr:colOff>
      <xdr:row>57</xdr:row>
      <xdr:rowOff>55410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42894"/>
          <a:ext cx="889000" cy="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166713</xdr:rowOff>
    </xdr:from>
    <xdr:to>
      <xdr:col>76</xdr:col>
      <xdr:colOff>165100</xdr:colOff>
      <xdr:row>57</xdr:row>
      <xdr:rowOff>96863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6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87990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36513</xdr:rowOff>
    </xdr:from>
    <xdr:to>
      <xdr:col>71</xdr:col>
      <xdr:colOff>177800</xdr:colOff>
      <xdr:row>57</xdr:row>
      <xdr:rowOff>55410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8609013"/>
          <a:ext cx="889000" cy="12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141250</xdr:rowOff>
    </xdr:from>
    <xdr:to>
      <xdr:col>72</xdr:col>
      <xdr:colOff>38100</xdr:colOff>
      <xdr:row>57</xdr:row>
      <xdr:rowOff>71400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87927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132817</xdr:rowOff>
    </xdr:from>
    <xdr:to>
      <xdr:col>67</xdr:col>
      <xdr:colOff>101600</xdr:colOff>
      <xdr:row>57</xdr:row>
      <xdr:rowOff>62967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54094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72466</xdr:rowOff>
    </xdr:from>
    <xdr:to>
      <xdr:col>85</xdr:col>
      <xdr:colOff>177800</xdr:colOff>
      <xdr:row>56</xdr:row>
      <xdr:rowOff>2616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13009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170193</xdr:rowOff>
    </xdr:from>
    <xdr:to>
      <xdr:col>81</xdr:col>
      <xdr:colOff>101600</xdr:colOff>
      <xdr:row>56</xdr:row>
      <xdr:rowOff>100343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116870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7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90894</xdr:rowOff>
    </xdr:from>
    <xdr:to>
      <xdr:col>76</xdr:col>
      <xdr:colOff>165100</xdr:colOff>
      <xdr:row>57</xdr:row>
      <xdr:rowOff>21044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37571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4610</xdr:rowOff>
    </xdr:from>
    <xdr:to>
      <xdr:col>72</xdr:col>
      <xdr:colOff>38100</xdr:colOff>
      <xdr:row>57</xdr:row>
      <xdr:rowOff>106210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97337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157163</xdr:rowOff>
    </xdr:from>
    <xdr:to>
      <xdr:col>67</xdr:col>
      <xdr:colOff>101600</xdr:colOff>
      <xdr:row>50</xdr:row>
      <xdr:rowOff>87313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5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103840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3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88494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61444"/>
          <a:ext cx="1269" cy="1327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35171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88494</xdr:rowOff>
    </xdr:from>
    <xdr:to>
      <xdr:col>86</xdr:col>
      <xdr:colOff>25400</xdr:colOff>
      <xdr:row>71</xdr:row>
      <xdr:rowOff>88494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6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31953</xdr:rowOff>
    </xdr:from>
    <xdr:to>
      <xdr:col>85</xdr:col>
      <xdr:colOff>127000</xdr:colOff>
      <xdr:row>77</xdr:row>
      <xdr:rowOff>124231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233603"/>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85107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11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62230</xdr:rowOff>
    </xdr:from>
    <xdr:to>
      <xdr:col>85</xdr:col>
      <xdr:colOff>177800</xdr:colOff>
      <xdr:row>77</xdr:row>
      <xdr:rowOff>163830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31953</xdr:rowOff>
    </xdr:from>
    <xdr:to>
      <xdr:col>81</xdr:col>
      <xdr:colOff>50800</xdr:colOff>
      <xdr:row>78</xdr:row>
      <xdr:rowOff>129566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233603"/>
          <a:ext cx="889000" cy="26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134696</xdr:rowOff>
    </xdr:from>
    <xdr:to>
      <xdr:col>81</xdr:col>
      <xdr:colOff>101600</xdr:colOff>
      <xdr:row>77</xdr:row>
      <xdr:rowOff>64846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81373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29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78054</xdr:rowOff>
    </xdr:from>
    <xdr:to>
      <xdr:col>76</xdr:col>
      <xdr:colOff>114300</xdr:colOff>
      <xdr:row>78</xdr:row>
      <xdr:rowOff>129566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51154"/>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53924</xdr:rowOff>
    </xdr:from>
    <xdr:to>
      <xdr:col>76</xdr:col>
      <xdr:colOff>165100</xdr:colOff>
      <xdr:row>76</xdr:row>
      <xdr:rowOff>155524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0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28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55194</xdr:rowOff>
    </xdr:from>
    <xdr:to>
      <xdr:col>71</xdr:col>
      <xdr:colOff>177800</xdr:colOff>
      <xdr:row>78</xdr:row>
      <xdr:rowOff>78054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282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99644</xdr:rowOff>
    </xdr:from>
    <xdr:to>
      <xdr:col>72</xdr:col>
      <xdr:colOff>38100</xdr:colOff>
      <xdr:row>75</xdr:row>
      <xdr:rowOff>29794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278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46321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25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58038</xdr:rowOff>
    </xdr:from>
    <xdr:to>
      <xdr:col>67</xdr:col>
      <xdr:colOff>101600</xdr:colOff>
      <xdr:row>76</xdr:row>
      <xdr:rowOff>159638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0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4716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28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73431</xdr:rowOff>
    </xdr:from>
    <xdr:to>
      <xdr:col>85</xdr:col>
      <xdr:colOff>177800</xdr:colOff>
      <xdr:row>78</xdr:row>
      <xdr:rowOff>3581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2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51858</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152603</xdr:rowOff>
    </xdr:from>
    <xdr:to>
      <xdr:col>81</xdr:col>
      <xdr:colOff>101600</xdr:colOff>
      <xdr:row>77</xdr:row>
      <xdr:rowOff>82753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1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73880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27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78766</xdr:rowOff>
    </xdr:from>
    <xdr:to>
      <xdr:col>76</xdr:col>
      <xdr:colOff>165100</xdr:colOff>
      <xdr:row>79</xdr:row>
      <xdr:rowOff>8916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4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27254</xdr:rowOff>
    </xdr:from>
    <xdr:to>
      <xdr:col>72</xdr:col>
      <xdr:colOff>38100</xdr:colOff>
      <xdr:row>78</xdr:row>
      <xdr:rowOff>128854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119981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9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4394</xdr:rowOff>
    </xdr:from>
    <xdr:to>
      <xdr:col>67</xdr:col>
      <xdr:colOff>101600</xdr:colOff>
      <xdr:row>78</xdr:row>
      <xdr:rowOff>105994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97121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94514</xdr:rowOff>
    </xdr:from>
    <xdr:to>
      <xdr:col>85</xdr:col>
      <xdr:colOff>127000</xdr:colOff>
      <xdr:row>93</xdr:row>
      <xdr:rowOff>141833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696464"/>
          <a:ext cx="838200" cy="39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141833</xdr:rowOff>
    </xdr:from>
    <xdr:to>
      <xdr:col>81</xdr:col>
      <xdr:colOff>50800</xdr:colOff>
      <xdr:row>95</xdr:row>
      <xdr:rowOff>10770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086683"/>
          <a:ext cx="889000" cy="2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10770</xdr:rowOff>
    </xdr:from>
    <xdr:to>
      <xdr:col>76</xdr:col>
      <xdr:colOff>114300</xdr:colOff>
      <xdr:row>95</xdr:row>
      <xdr:rowOff>58662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298520"/>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85831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154939</xdr:rowOff>
    </xdr:from>
    <xdr:to>
      <xdr:col>71</xdr:col>
      <xdr:colOff>177800</xdr:colOff>
      <xdr:row>95</xdr:row>
      <xdr:rowOff>58662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271239"/>
          <a:ext cx="889000" cy="7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60419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61447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43714</xdr:rowOff>
    </xdr:from>
    <xdr:to>
      <xdr:col>85</xdr:col>
      <xdr:colOff>177800</xdr:colOff>
      <xdr:row>91</xdr:row>
      <xdr:rowOff>145314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130091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5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91033</xdr:rowOff>
    </xdr:from>
    <xdr:to>
      <xdr:col>81</xdr:col>
      <xdr:colOff>101600</xdr:colOff>
      <xdr:row>94</xdr:row>
      <xdr:rowOff>21183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0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37710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8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131420</xdr:rowOff>
    </xdr:from>
    <xdr:to>
      <xdr:col>76</xdr:col>
      <xdr:colOff>165100</xdr:colOff>
      <xdr:row>95</xdr:row>
      <xdr:rowOff>61570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52697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7862</xdr:rowOff>
    </xdr:from>
    <xdr:to>
      <xdr:col>72</xdr:col>
      <xdr:colOff>38100</xdr:colOff>
      <xdr:row>95</xdr:row>
      <xdr:rowOff>109462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104139</xdr:rowOff>
    </xdr:from>
    <xdr:to>
      <xdr:col>67</xdr:col>
      <xdr:colOff>101600</xdr:colOff>
      <xdr:row>95</xdr:row>
      <xdr:rowOff>34289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25416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1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36830</xdr:rowOff>
    </xdr:from>
    <xdr:to>
      <xdr:col>116</xdr:col>
      <xdr:colOff>63500</xdr:colOff>
      <xdr:row>37</xdr:row>
      <xdr:rowOff>40640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3804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17797</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32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40640</xdr:rowOff>
    </xdr:from>
    <xdr:to>
      <xdr:col>111</xdr:col>
      <xdr:colOff>177800</xdr:colOff>
      <xdr:row>37</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384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116857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6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44450</xdr:rowOff>
    </xdr:from>
    <xdr:to>
      <xdr:col>107</xdr:col>
      <xdr:colOff>50800</xdr:colOff>
      <xdr:row>37</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38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147337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90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44450</xdr:rowOff>
    </xdr:from>
    <xdr:to>
      <xdr:col>102</xdr:col>
      <xdr:colOff>114300</xdr:colOff>
      <xdr:row>37</xdr:row>
      <xdr:rowOff>48260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388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139717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654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157497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157480</xdr:rowOff>
    </xdr:from>
    <xdr:to>
      <xdr:col>116</xdr:col>
      <xdr:colOff>114300</xdr:colOff>
      <xdr:row>37</xdr:row>
      <xdr:rowOff>87630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8907</xdr:rowOff>
    </xdr:from>
    <xdr:ext cx="313932"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181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161290</xdr:rowOff>
    </xdr:from>
    <xdr:to>
      <xdr:col>112</xdr:col>
      <xdr:colOff>38100</xdr:colOff>
      <xdr:row>37</xdr:row>
      <xdr:rowOff>91440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107967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66333" y="6108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165100</xdr:rowOff>
    </xdr:from>
    <xdr:to>
      <xdr:col>107</xdr:col>
      <xdr:colOff>101600</xdr:colOff>
      <xdr:row>37</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111777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165100</xdr:rowOff>
    </xdr:from>
    <xdr:to>
      <xdr:col>102</xdr:col>
      <xdr:colOff>165100</xdr:colOff>
      <xdr:row>37</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111777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168910</xdr:rowOff>
    </xdr:from>
    <xdr:to>
      <xdr:col>98</xdr:col>
      <xdr:colOff>38100</xdr:colOff>
      <xdr:row>37</xdr:row>
      <xdr:rowOff>99060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90187</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433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・総務費が住民一人当たり</a:t>
          </a:r>
          <a:r>
            <a:rPr kumimoji="1" lang="en-US" altLang="ja-JP" sz="1100">
              <a:solidFill>
                <a:schemeClr val="dk1"/>
              </a:solidFill>
              <a:effectLst/>
              <a:latin typeface="+mn-lt"/>
              <a:ea typeface="+mn-ea"/>
              <a:cs typeface="+mn-cs"/>
            </a:rPr>
            <a:t>87,094</a:t>
          </a:r>
          <a:r>
            <a:rPr kumimoji="1" lang="ja-JP" altLang="ja-JP" sz="1100">
              <a:solidFill>
                <a:schemeClr val="dk1"/>
              </a:solidFill>
              <a:effectLst/>
              <a:latin typeface="+mn-lt"/>
              <a:ea typeface="+mn-ea"/>
              <a:cs typeface="+mn-cs"/>
            </a:rPr>
            <a:t>円となっており、類似団体平均に比べ高い状況にあるのは、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年度における</a:t>
          </a:r>
          <a:r>
            <a:rPr kumimoji="1" lang="ja-JP" altLang="en-US" sz="1100">
              <a:solidFill>
                <a:schemeClr val="dk1"/>
              </a:solidFill>
              <a:effectLst/>
              <a:latin typeface="+mn-lt"/>
              <a:ea typeface="+mn-ea"/>
              <a:cs typeface="+mn-cs"/>
            </a:rPr>
            <a:t>ふるさと三豊応援基金管理事業</a:t>
          </a:r>
          <a:r>
            <a:rPr kumimoji="1" lang="ja-JP" altLang="ja-JP" sz="1100">
              <a:solidFill>
                <a:schemeClr val="dk1"/>
              </a:solidFill>
              <a:effectLst/>
              <a:latin typeface="+mn-lt"/>
              <a:ea typeface="+mn-ea"/>
              <a:cs typeface="+mn-cs"/>
            </a:rPr>
            <a:t>が主な要因である。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費が住民一人当たり</a:t>
          </a:r>
          <a:r>
            <a:rPr kumimoji="1" lang="en-US" altLang="ja-JP" sz="1100">
              <a:solidFill>
                <a:schemeClr val="dk1"/>
              </a:solidFill>
              <a:effectLst/>
              <a:latin typeface="+mn-lt"/>
              <a:ea typeface="+mn-ea"/>
              <a:cs typeface="+mn-cs"/>
            </a:rPr>
            <a:t>77,794</a:t>
          </a:r>
          <a:r>
            <a:rPr kumimoji="1" lang="ja-JP" altLang="ja-JP" sz="1100">
              <a:solidFill>
                <a:schemeClr val="dk1"/>
              </a:solidFill>
              <a:effectLst/>
              <a:latin typeface="+mn-lt"/>
              <a:ea typeface="+mn-ea"/>
              <a:cs typeface="+mn-cs"/>
            </a:rPr>
            <a:t>円となっており、類似団体平均に比べ高い状況にあるのは、</a:t>
          </a:r>
          <a:r>
            <a:rPr kumimoji="1" lang="ja-JP" altLang="en-US" sz="1100">
              <a:solidFill>
                <a:schemeClr val="dk1"/>
              </a:solidFill>
              <a:effectLst/>
              <a:latin typeface="+mn-lt"/>
              <a:ea typeface="+mn-ea"/>
              <a:cs typeface="+mn-cs"/>
            </a:rPr>
            <a:t>山本地区就学前施設建設事業</a:t>
          </a:r>
          <a:r>
            <a:rPr kumimoji="1" lang="ja-JP" altLang="ja-JP" sz="1100">
              <a:solidFill>
                <a:schemeClr val="dk1"/>
              </a:solidFill>
              <a:effectLst/>
              <a:latin typeface="+mn-lt"/>
              <a:ea typeface="+mn-ea"/>
              <a:cs typeface="+mn-cs"/>
            </a:rPr>
            <a:t>が主な要因である。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費が住民一人当たり</a:t>
          </a:r>
          <a:r>
            <a:rPr kumimoji="1" lang="en-US" altLang="ja-JP" sz="1100">
              <a:solidFill>
                <a:schemeClr val="dk1"/>
              </a:solidFill>
              <a:effectLst/>
              <a:latin typeface="+mn-lt"/>
              <a:ea typeface="+mn-ea"/>
              <a:cs typeface="+mn-cs"/>
            </a:rPr>
            <a:t>54,888</a:t>
          </a:r>
          <a:r>
            <a:rPr kumimoji="1" lang="ja-JP" altLang="ja-JP" sz="1100">
              <a:solidFill>
                <a:schemeClr val="dk1"/>
              </a:solidFill>
              <a:effectLst/>
              <a:latin typeface="+mn-lt"/>
              <a:ea typeface="+mn-ea"/>
              <a:cs typeface="+mn-cs"/>
            </a:rPr>
            <a:t>円となっており、類似団体平均に比べ高い状況にあるのは、据置期間を終えた</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債の償還が始まったことによる元利償還金の増額が主な要因である。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行財政改革を着実に進めていることから、実質収支額は継続的に黒字を確保している。実質単年度収支についても、「第２次行政改革大綱（平成２８～</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２年度）」に基づく取組をはじめ、経費削減に努めていることなどにより、平成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年度までは黒字を確保していたが、平成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は収支の均衡を図るために多額の財政調整基金を取り崩したため、赤字となった。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それに伴い、</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年度の標準財政規模比は</a:t>
          </a:r>
          <a:r>
            <a:rPr kumimoji="1" lang="en-US" altLang="ja-JP" sz="1100">
              <a:solidFill>
                <a:schemeClr val="dk1"/>
              </a:solidFill>
              <a:effectLst/>
              <a:latin typeface="+mn-lt"/>
              <a:ea typeface="+mn-ea"/>
              <a:cs typeface="+mn-cs"/>
            </a:rPr>
            <a:t>39.82</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全ての会計で実質収支（資金不足額・剰余額）については黒字を保っている。</a:t>
          </a:r>
          <a:endParaRPr lang="ja-JP" altLang="ja-JP" sz="1400">
            <a:effectLst/>
          </a:endParaRPr>
        </a:p>
        <a:p>
          <a:r>
            <a:rPr kumimoji="1" lang="ja-JP" altLang="ja-JP" sz="1100">
              <a:solidFill>
                <a:schemeClr val="dk1"/>
              </a:solidFill>
              <a:effectLst/>
              <a:latin typeface="+mn-lt"/>
              <a:ea typeface="+mn-ea"/>
              <a:cs typeface="+mn-cs"/>
            </a:rPr>
            <a:t>　国民健康保険事業や介護保険事業においては、近年高齢化が進み、給付費が増加傾向にあることから、保険料の設定の見直しを検討するなど、健全な財政運営に努める。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lang="ja-JP" altLang="ja-JP" sz="1400">
            <a:effectLst/>
          </a:endParaRPr>
        </a:p>
        <a:p>
          <a:r>
            <a:rPr kumimoji="1" lang="ja-JP" altLang="ja-JP" sz="1100">
              <a:solidFill>
                <a:schemeClr val="dk1"/>
              </a:solidFill>
              <a:effectLst/>
              <a:latin typeface="+mn-lt"/>
              <a:ea typeface="+mn-ea"/>
              <a:cs typeface="+mn-cs"/>
            </a:rPr>
            <a:t>　据置期間を終えた合併特例債の償還が始まったことにより、元利償還金が平成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637</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元利償還金の増加に伴い、災害復旧費等に係る基準財政需要額が増加し、算入公債費等は、平成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396</a:t>
          </a:r>
          <a:r>
            <a:rPr kumimoji="1" lang="ja-JP" altLang="ja-JP" sz="1100">
              <a:solidFill>
                <a:schemeClr val="dk1"/>
              </a:solidFill>
              <a:effectLst/>
              <a:latin typeface="+mn-lt"/>
              <a:ea typeface="+mn-ea"/>
              <a:cs typeface="+mn-cs"/>
            </a:rPr>
            <a:t>百万円増加している。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一般会計等に係る地方債の現在高については、償還方法の変更に伴い、据置措置を講じていない市債の増加等により、</a:t>
          </a:r>
          <a:r>
            <a:rPr kumimoji="1" lang="en-US" altLang="ja-JP" sz="1100">
              <a:solidFill>
                <a:schemeClr val="dk1"/>
              </a:solidFill>
              <a:effectLst/>
              <a:latin typeface="+mn-lt"/>
              <a:ea typeface="+mn-ea"/>
              <a:cs typeface="+mn-cs"/>
            </a:rPr>
            <a:t>308</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将来負担比率の分子は</a:t>
          </a:r>
          <a:r>
            <a:rPr kumimoji="1" lang="en-US" altLang="ja-JP" sz="1100">
              <a:solidFill>
                <a:schemeClr val="dk1"/>
              </a:solidFill>
              <a:effectLst/>
              <a:latin typeface="+mn-lt"/>
              <a:ea typeface="+mn-ea"/>
              <a:cs typeface="+mn-cs"/>
            </a:rPr>
            <a:t>1,160</a:t>
          </a:r>
          <a:r>
            <a:rPr kumimoji="1" lang="ja-JP" altLang="ja-JP" sz="1100">
              <a:solidFill>
                <a:schemeClr val="dk1"/>
              </a:solidFill>
              <a:effectLst/>
              <a:latin typeface="+mn-lt"/>
              <a:ea typeface="+mn-ea"/>
              <a:cs typeface="+mn-cs"/>
            </a:rPr>
            <a:t>百万円増加したが、今後も交付税措置のある有利な市債に絞った発行を原則として、健全財政に努める。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・収支の均衡を図るため財政調整基金を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百万円取り崩した一方で、決算剰余金として財政調整基金に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百万円積み立てたこと、平成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年度から毎年積立てを行っている合併振興基金に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億円積み立てたこと、公債費増高に対する措置として減債基金に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億円積み立てたこと等により、基金全体としては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普通交付税の合併特例措置の終了や合併特例債の発行期限延長を踏まえ、喫緊の課題である公共施設の再配置等については、合併特例債を有効活用するとともに財政調整基金及び特定目的基金を積極的に活用する。そのため、合併特例債の発行期限である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年度までに基金の総額は大幅に減少する見込みである。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・公共施設整備基金：市の公共施設を保全し、その機能の整備促進と円滑な財政運営を図る。</a:t>
          </a:r>
          <a:endParaRPr lang="ja-JP" altLang="ja-JP">
            <a:effectLst/>
          </a:endParaRPr>
        </a:p>
        <a:p>
          <a:r>
            <a:rPr kumimoji="1" lang="ja-JP" altLang="ja-JP" sz="1100">
              <a:solidFill>
                <a:schemeClr val="dk1"/>
              </a:solidFill>
              <a:effectLst/>
              <a:latin typeface="+mn-lt"/>
              <a:ea typeface="+mn-ea"/>
              <a:cs typeface="+mn-cs"/>
            </a:rPr>
            <a:t>・教育施設整備基金：市の教育施設整備に必要な財源を確保する。</a:t>
          </a:r>
          <a:endParaRPr lang="ja-JP" altLang="ja-JP">
            <a:effectLst/>
          </a:endParaRPr>
        </a:p>
        <a:p>
          <a:r>
            <a:rPr kumimoji="1" lang="ja-JP" altLang="ja-JP" sz="1100">
              <a:solidFill>
                <a:schemeClr val="dk1"/>
              </a:solidFill>
              <a:effectLst/>
              <a:latin typeface="+mn-lt"/>
              <a:ea typeface="+mn-ea"/>
              <a:cs typeface="+mn-cs"/>
            </a:rPr>
            <a:t>・合併振興基金　　：合併特例債を財源として、市民の連帯の強化及び地域振興を図る。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　　：事業を計画的に実施するため、</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億円を積み立てたことによる増額</a:t>
          </a:r>
          <a:endParaRPr lang="ja-JP" altLang="ja-JP">
            <a:effectLst/>
          </a:endParaRPr>
        </a:p>
        <a:p>
          <a:r>
            <a:rPr kumimoji="1" lang="ja-JP" altLang="ja-JP" sz="1100">
              <a:solidFill>
                <a:schemeClr val="dk1"/>
              </a:solidFill>
              <a:effectLst/>
              <a:latin typeface="+mn-lt"/>
              <a:ea typeface="+mn-ea"/>
              <a:cs typeface="+mn-cs"/>
            </a:rPr>
            <a:t>・ふるさと三豊応援基金：ふるさと納税の寄附額の増加に伴い、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百万円を積み立てたことによる増額</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・公共施設整備基金：公共施設等総合管理計画等に基づき、公共施設の再配置等に係る事業充当分を取り崩していく予定</a:t>
          </a:r>
          <a:endParaRPr lang="ja-JP" altLang="ja-JP">
            <a:effectLst/>
          </a:endParaRPr>
        </a:p>
        <a:p>
          <a:r>
            <a:rPr kumimoji="1" lang="ja-JP" altLang="ja-JP" sz="1100">
              <a:solidFill>
                <a:schemeClr val="dk1"/>
              </a:solidFill>
              <a:effectLst/>
              <a:latin typeface="+mn-lt"/>
              <a:ea typeface="+mn-ea"/>
              <a:cs typeface="+mn-cs"/>
            </a:rPr>
            <a:t>・教育施設整備基金：教育施設の整備に係る事業充当分を取り崩していく予定</a:t>
          </a:r>
          <a:endParaRPr lang="ja-JP" altLang="ja-JP">
            <a:effectLst/>
          </a:endParaRPr>
        </a:p>
        <a:p>
          <a:r>
            <a:rPr kumimoji="1" lang="ja-JP" altLang="ja-JP" sz="1100">
              <a:solidFill>
                <a:schemeClr val="dk1"/>
              </a:solidFill>
              <a:effectLst/>
              <a:latin typeface="+mn-lt"/>
              <a:ea typeface="+mn-ea"/>
              <a:cs typeface="+mn-cs"/>
            </a:rPr>
            <a:t>・合併振興基金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年度以降に元金償還分を取り崩していく予定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収支の均衡を図るため財政調整基金を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97</a:t>
          </a:r>
          <a:r>
            <a:rPr kumimoji="1" lang="ja-JP" altLang="ja-JP" sz="1100" b="0" i="0" baseline="0">
              <a:solidFill>
                <a:schemeClr val="dk1"/>
              </a:solidFill>
              <a:effectLst/>
              <a:latin typeface="+mn-lt"/>
              <a:ea typeface="+mn-ea"/>
              <a:cs typeface="+mn-cs"/>
            </a:rPr>
            <a:t>百万円取り崩した</a:t>
          </a:r>
          <a:r>
            <a:rPr kumimoji="1" lang="ja-JP" altLang="ja-JP" sz="1100">
              <a:solidFill>
                <a:schemeClr val="dk1"/>
              </a:solidFill>
              <a:effectLst/>
              <a:latin typeface="+mn-lt"/>
              <a:ea typeface="+mn-ea"/>
              <a:cs typeface="+mn-cs"/>
            </a:rPr>
            <a:t>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百万円の取崩しを行い、令和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年度当初予算においては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百万円の取崩しを予定している。</a:t>
          </a:r>
          <a:endParaRPr lang="ja-JP" altLang="ja-JP">
            <a:effectLst/>
          </a:endParaRPr>
        </a:p>
        <a:p>
          <a:r>
            <a:rPr kumimoji="1" lang="ja-JP" altLang="ja-JP" sz="1100">
              <a:solidFill>
                <a:schemeClr val="dk1"/>
              </a:solidFill>
              <a:effectLst/>
              <a:latin typeface="+mn-lt"/>
              <a:ea typeface="+mn-ea"/>
              <a:cs typeface="+mn-cs"/>
            </a:rPr>
            <a:t>・公共施設の再配置等に係る経費の増大により、残高は年々減少していく見込みである。</a:t>
          </a:r>
          <a:endParaRPr lang="ja-JP" altLang="ja-JP">
            <a:effectLst/>
          </a:endParaRPr>
        </a:p>
        <a:p>
          <a:r>
            <a:rPr kumimoji="1" lang="ja-JP" altLang="ja-JP" sz="1100">
              <a:solidFill>
                <a:schemeClr val="dk1"/>
              </a:solidFill>
              <a:effectLst/>
              <a:latin typeface="+mn-lt"/>
              <a:ea typeface="+mn-ea"/>
              <a:cs typeface="+mn-cs"/>
            </a:rPr>
            <a:t>・災害対応に加え、将来の安定的な財政運営の備えとするため、財政調整基金の残高は標準財政規模の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・公債費増高に対する措置として減債基金に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年度は取崩しはぜず</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千万円の積立てを行い、令和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年度当初予算においては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億円の取崩しを予定している。</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年度以降も減債基金の残高を一定水準確保するため計画的に積立てを行う予定である。</a:t>
          </a:r>
          <a:endParaRPr kumimoji="0" lang="en-US" altLang="ja-JP" sz="1100">
            <a:solidFill>
              <a:schemeClr val="dk1"/>
            </a:solidFill>
            <a:effectLst/>
            <a:latin typeface="+mn-lt"/>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30C300-3BC8-48AB-8E6B-8366130F3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78FE9E-D113-481D-8C19-8CBD65161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EFDB59FB-019A-41C4-89F4-ADA97A9C05C2}"/>
            </a:ext>
          </a:extLst>
        </xdr:cNvPr>
        <xdr:cNvSpPr/>
      </xdr:nvSpPr>
      <xdr:spPr>
        <a:xfrm>
          <a:off x="131349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F34B925-9643-43C0-9A48-780D201391E2}"/>
            </a:ext>
          </a:extLst>
        </xdr:cNvPr>
        <xdr:cNvSpPr/>
      </xdr:nvSpPr>
      <xdr:spPr>
        <a:xfrm>
          <a:off x="145065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723777F5-62BC-42C2-87E8-EBED0CC0CE7A}"/>
            </a:ext>
          </a:extLst>
        </xdr:cNvPr>
        <xdr:cNvSpPr/>
      </xdr:nvSpPr>
      <xdr:spPr>
        <a:xfrm>
          <a:off x="158781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D0B92006-B1E1-425B-B5F7-B82F84CB0800}"/>
            </a:ext>
          </a:extLst>
        </xdr:cNvPr>
        <xdr:cNvSpPr/>
      </xdr:nvSpPr>
      <xdr:spPr>
        <a:xfrm>
          <a:off x="172497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A26E582-EB89-43E3-8531-9E7B62F0B243}"/>
            </a:ext>
          </a:extLst>
        </xdr:cNvPr>
        <xdr:cNvSpPr/>
      </xdr:nvSpPr>
      <xdr:spPr>
        <a:xfrm>
          <a:off x="131349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DE4776E1-6B1A-4844-B485-06E5CCE77103}"/>
            </a:ext>
          </a:extLst>
        </xdr:cNvPr>
        <xdr:cNvSpPr/>
      </xdr:nvSpPr>
      <xdr:spPr>
        <a:xfrm>
          <a:off x="145065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E0F3B93C-3794-416B-907F-8F79A7F3F60E}"/>
            </a:ext>
          </a:extLst>
        </xdr:cNvPr>
        <xdr:cNvSpPr/>
      </xdr:nvSpPr>
      <xdr:spPr>
        <a:xfrm>
          <a:off x="158781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C473953-0132-45AE-B239-8F83494B7783}"/>
            </a:ext>
          </a:extLst>
        </xdr:cNvPr>
        <xdr:cNvSpPr/>
      </xdr:nvSpPr>
      <xdr:spPr>
        <a:xfrm>
          <a:off x="172497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ECBC5BB-43C8-4904-9005-0D2366455C9A}"/>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076A5CE-89AC-46F8-B46B-343CC3D72DD7}"/>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3E2100D1-EBA7-46C8-8EBC-E1C73271C722}"/>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A5DA3817-0FC6-43D6-B12F-EC5EBE8D00E0}"/>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09E38EA-7FB0-4B80-9A00-30448895CC37}"/>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11007BB-B3CE-4997-A0C6-105933027BD5}"/>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139849FB-B0F0-4C44-A6EB-040829E86AF1}"/>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5D46ECA9-2BA4-4C06-B1FB-3D76F82B74B6}"/>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CADBAF94-92E6-478B-B9E7-87ACC2FF3D25}"/>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544B5FF-07DC-4419-82D2-0E0F25D85196}"/>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79CDA79D-3793-4CE6-9A3A-F355F7050075}"/>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C78EC3B-7AB8-4EDA-B35B-CF020A33559C}"/>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4C12B2DC-80CA-4129-B352-0F9A87135A1C}"/>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39E04E6-FD44-4948-B665-725749D74330}"/>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722ECEE2-0AEE-4DC8-AD7D-77F2C73D7EC4}"/>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4433E2F-D7CB-48A8-A8BE-FE2AB664A759}"/>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E2E019AB-6A89-47AD-A9BB-73A67139FE4F}"/>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60345B6-0375-4923-81C1-8C5933B53823}"/>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612A348D-2DA5-46E8-9BAE-6EE195B31691}"/>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E19FA53-126D-45AA-BC45-7E05530B5CC8}"/>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2E3C00C3-35A1-42E2-A62F-1423C1E3C0C0}"/>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97B4C45-B034-423A-BDA8-0ED2933AC43B}"/>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F3F37619-C71F-44A2-9FDC-05C1F59B05AB}"/>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08609E6-8DD0-4778-A1ED-66E1A308E723}"/>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CDE6EBA-B20D-4232-AD9B-3FBBD80199CB}"/>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E1F6CD62-3131-4606-BF9C-58AD1DB5F7F6}"/>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B5A134F6-0A14-43E5-92B0-C04E5F36DD94}"/>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EEDDDF0F-3670-4B8B-8CC6-FCF0E6891F91}"/>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20185275-5DBB-4971-8A35-D33544CD5274}"/>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8C609472-3491-498A-83A6-9021E340735E}"/>
            </a:ext>
          </a:extLst>
        </xdr:cNvPr>
        <xdr:cNvSpPr txBox="1"/>
      </xdr:nvSpPr>
      <xdr:spPr>
        <a:xfrm>
          <a:off x="419100" y="3140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4EE1C6E5-965E-4DDF-89B6-7DA77B7E3933}"/>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5CA08-6654-4B77-8240-41E7356B3A2C}"/>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8168017C-7DDA-4B7C-89F2-D54554F3E9BF}"/>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81A36F13-D71D-4083-9361-96F665CE5B7C}"/>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AE166DF7-9598-489A-AD3D-2B096D5BA597}"/>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732D8CD-CC28-41C7-8906-DC70E3819378}"/>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5832173E-AFA3-47EE-B51A-97549F812917}"/>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B4E1AA22-2090-48D7-9A75-BF0994A11C0F}"/>
            </a:ext>
          </a:extLst>
        </xdr:cNvPr>
        <xdr:cNvSpPr/>
      </xdr:nvSpPr>
      <xdr:spPr>
        <a:xfrm>
          <a:off x="63023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985AFF8-DE91-4DE1-A687-F4B6FDAB49B8}"/>
            </a:ext>
          </a:extLst>
        </xdr:cNvPr>
        <xdr:cNvSpPr/>
      </xdr:nvSpPr>
      <xdr:spPr>
        <a:xfrm>
          <a:off x="63023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CB1060B-73C1-41A6-A00A-F3824AA47DE4}"/>
            </a:ext>
          </a:extLst>
        </xdr:cNvPr>
        <xdr:cNvSpPr/>
      </xdr:nvSpPr>
      <xdr:spPr>
        <a:xfrm>
          <a:off x="77978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840755A-4199-4CE0-A3D3-66E07B9A2810}"/>
            </a:ext>
          </a:extLst>
        </xdr:cNvPr>
        <xdr:cNvSpPr/>
      </xdr:nvSpPr>
      <xdr:spPr>
        <a:xfrm>
          <a:off x="77978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4522332E-9E65-4654-AFB2-1589755A78B0}"/>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E23FC218-B950-4FC3-A61A-56231BD39846}"/>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19A52AA-A6E7-4911-AEAC-7C5EF71226A0}"/>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CA3FCFAA-D525-4A8E-B943-30B1FE75DEEE}"/>
            </a:ext>
          </a:extLst>
        </xdr:cNvPr>
        <xdr:cNvSpPr txBox="1"/>
      </xdr:nvSpPr>
      <xdr:spPr>
        <a:xfrm>
          <a:off x="528320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有形固定資産減価償却率は</a:t>
          </a:r>
          <a:r>
            <a:rPr kumimoji="1" lang="en-US" altLang="ja-JP" sz="1000">
              <a:latin typeface="ＭＳ Ｐゴシック" panose="020B0600070205080204" pitchFamily="50" charset="-128"/>
              <a:ea typeface="ＭＳ Ｐゴシック" panose="020B0600070205080204" pitchFamily="50" charset="-128"/>
            </a:rPr>
            <a:t>56.1</a:t>
          </a:r>
          <a:r>
            <a:rPr kumimoji="1" lang="ja-JP" altLang="en-US" sz="1000">
              <a:latin typeface="ＭＳ Ｐゴシック" panose="020B0600070205080204" pitchFamily="50" charset="-128"/>
              <a:ea typeface="ＭＳ Ｐゴシック" panose="020B0600070205080204" pitchFamily="50" charset="-128"/>
            </a:rPr>
            <a:t>％となっており、類似団体平均値及び香川県平均値と近い数値となっている。</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年度に比べて数値は増加しているが、類似団体内平均値及び香川県平均値よりも下回る結果となっている。</a:t>
          </a:r>
        </a:p>
        <a:p>
          <a:r>
            <a:rPr kumimoji="1" lang="ja-JP" altLang="en-US" sz="1000">
              <a:latin typeface="ＭＳ Ｐゴシック" panose="020B0600070205080204" pitchFamily="50" charset="-128"/>
              <a:ea typeface="ＭＳ Ｐゴシック" panose="020B0600070205080204" pitchFamily="50" charset="-128"/>
            </a:rPr>
            <a:t>　減価償却が進み減価償却率が微増している状況ではあるが、</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年度は旧大野小学校、中郷団地等の償却済み建物の除却を行い、新たに山本幼稚園、公営住宅（仁尾浜団地）等の整備を行った。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今後も計画的に建物の建替えや統廃合を実施していくことで、減価償却率の維持及び所有面積の適正化を図る。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533AB25A-E1C1-4A81-94B5-EC4AC83FA467}"/>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44E9E3D7-F6A5-48B7-9B41-DE393258AA87}"/>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871A7CF4-A659-436E-9BE2-E23438442F9D}"/>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C544CABB-3444-4AF1-897C-F438B1D244D6}"/>
            </a:ext>
          </a:extLst>
        </xdr:cNvPr>
        <xdr:cNvCxnSpPr/>
      </xdr:nvCxnSpPr>
      <xdr:spPr>
        <a:xfrm>
          <a:off x="1158875" y="63881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B8DCAEEB-44CF-4E1B-A9F2-0F71FB73C6C7}"/>
            </a:ext>
          </a:extLst>
        </xdr:cNvPr>
        <xdr:cNvSpPr txBox="1"/>
      </xdr:nvSpPr>
      <xdr:spPr>
        <a:xfrm>
          <a:off x="789956" y="6303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2DC76682-EB3B-479E-B0FE-93555AFE7950}"/>
            </a:ext>
          </a:extLst>
        </xdr:cNvPr>
        <xdr:cNvCxnSpPr/>
      </xdr:nvCxnSpPr>
      <xdr:spPr>
        <a:xfrm>
          <a:off x="1158875" y="59785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C442E6A8-7889-4040-9B44-BDBE91E6A00F}"/>
            </a:ext>
          </a:extLst>
        </xdr:cNvPr>
        <xdr:cNvSpPr txBox="1"/>
      </xdr:nvSpPr>
      <xdr:spPr>
        <a:xfrm>
          <a:off x="789956" y="5884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F13FD0E7-0127-4547-BB29-541F134038DD}"/>
            </a:ext>
          </a:extLst>
        </xdr:cNvPr>
        <xdr:cNvCxnSpPr/>
      </xdr:nvCxnSpPr>
      <xdr:spPr>
        <a:xfrm>
          <a:off x="1158875" y="5568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6E4E79AF-0964-4E6B-8557-E8F1BEC26129}"/>
            </a:ext>
          </a:extLst>
        </xdr:cNvPr>
        <xdr:cNvSpPr txBox="1"/>
      </xdr:nvSpPr>
      <xdr:spPr>
        <a:xfrm>
          <a:off x="789956" y="5484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8F8331F4-8265-4904-937D-C1125D31FBAC}"/>
            </a:ext>
          </a:extLst>
        </xdr:cNvPr>
        <xdr:cNvCxnSpPr/>
      </xdr:nvCxnSpPr>
      <xdr:spPr>
        <a:xfrm>
          <a:off x="1158875" y="51689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5F9D23E2-54F0-4D3D-93BD-6263C2446E52}"/>
            </a:ext>
          </a:extLst>
        </xdr:cNvPr>
        <xdr:cNvSpPr txBox="1"/>
      </xdr:nvSpPr>
      <xdr:spPr>
        <a:xfrm>
          <a:off x="789956" y="5075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C2AA9DF-C0D9-410D-9ADB-6DB40C70501F}"/>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86AF938-FC3C-4964-BF18-C75F2ABC7235}"/>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A8F28F2D-C1C9-42AD-9830-D0BBF0932C10}"/>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71" name="直線コネクタ 70">
          <a:extLst>
            <a:ext uri="{FF2B5EF4-FFF2-40B4-BE49-F238E27FC236}">
              <a16:creationId xmlns:a16="http://schemas.microsoft.com/office/drawing/2014/main" id="{0CEC9C10-FEE4-45B5-8BFA-3EFE351C7A95}"/>
            </a:ext>
          </a:extLst>
        </xdr:cNvPr>
        <xdr:cNvCxnSpPr/>
      </xdr:nvCxnSpPr>
      <xdr:spPr>
        <a:xfrm flipV="1">
          <a:off x="4306570" y="5058918"/>
          <a:ext cx="1270" cy="113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72" name="有形固定資産減価償却率最小値テキスト">
          <a:extLst>
            <a:ext uri="{FF2B5EF4-FFF2-40B4-BE49-F238E27FC236}">
              <a16:creationId xmlns:a16="http://schemas.microsoft.com/office/drawing/2014/main" id="{9C3629BC-935D-4688-BCCC-C617458DC049}"/>
            </a:ext>
          </a:extLst>
        </xdr:cNvPr>
        <xdr:cNvSpPr txBox="1"/>
      </xdr:nvSpPr>
      <xdr:spPr>
        <a:xfrm>
          <a:off x="4359275" y="619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73" name="直線コネクタ 72">
          <a:extLst>
            <a:ext uri="{FF2B5EF4-FFF2-40B4-BE49-F238E27FC236}">
              <a16:creationId xmlns:a16="http://schemas.microsoft.com/office/drawing/2014/main" id="{96626BDE-640D-4B17-86F9-654C91556513}"/>
            </a:ext>
          </a:extLst>
        </xdr:cNvPr>
        <xdr:cNvCxnSpPr/>
      </xdr:nvCxnSpPr>
      <xdr:spPr>
        <a:xfrm>
          <a:off x="4216400" y="619036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4" name="有形固定資産減価償却率最大値テキスト">
          <a:extLst>
            <a:ext uri="{FF2B5EF4-FFF2-40B4-BE49-F238E27FC236}">
              <a16:creationId xmlns:a16="http://schemas.microsoft.com/office/drawing/2014/main" id="{139B9638-7CED-4A80-AB08-00A6EEC7AA4A}"/>
            </a:ext>
          </a:extLst>
        </xdr:cNvPr>
        <xdr:cNvSpPr txBox="1"/>
      </xdr:nvSpPr>
      <xdr:spPr>
        <a:xfrm>
          <a:off x="4359275" y="48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5" name="直線コネクタ 74">
          <a:extLst>
            <a:ext uri="{FF2B5EF4-FFF2-40B4-BE49-F238E27FC236}">
              <a16:creationId xmlns:a16="http://schemas.microsoft.com/office/drawing/2014/main" id="{5D2627E2-6784-4109-AED1-DEC237690099}"/>
            </a:ext>
          </a:extLst>
        </xdr:cNvPr>
        <xdr:cNvCxnSpPr/>
      </xdr:nvCxnSpPr>
      <xdr:spPr>
        <a:xfrm>
          <a:off x="4216400" y="50589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122826</xdr:rowOff>
    </xdr:from>
    <xdr:ext cx="405111" cy="259045"/>
    <xdr:sp macro="" textlink="">
      <xdr:nvSpPr>
        <xdr:cNvPr id="76" name="有形固定資産減価償却率平均値テキスト">
          <a:extLst>
            <a:ext uri="{FF2B5EF4-FFF2-40B4-BE49-F238E27FC236}">
              <a16:creationId xmlns:a16="http://schemas.microsoft.com/office/drawing/2014/main" id="{B2E6BBE4-6890-495C-A302-136313579F85}"/>
            </a:ext>
          </a:extLst>
        </xdr:cNvPr>
        <xdr:cNvSpPr txBox="1"/>
      </xdr:nvSpPr>
      <xdr:spPr>
        <a:xfrm>
          <a:off x="4359275" y="5783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77" name="フローチャート: 判断 76">
          <a:extLst>
            <a:ext uri="{FF2B5EF4-FFF2-40B4-BE49-F238E27FC236}">
              <a16:creationId xmlns:a16="http://schemas.microsoft.com/office/drawing/2014/main" id="{5F841508-2FC9-4052-9B17-5A3B59059817}"/>
            </a:ext>
          </a:extLst>
        </xdr:cNvPr>
        <xdr:cNvSpPr/>
      </xdr:nvSpPr>
      <xdr:spPr>
        <a:xfrm>
          <a:off x="4254500" y="57990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78" name="フローチャート: 判断 77">
          <a:extLst>
            <a:ext uri="{FF2B5EF4-FFF2-40B4-BE49-F238E27FC236}">
              <a16:creationId xmlns:a16="http://schemas.microsoft.com/office/drawing/2014/main" id="{55680C47-F42C-45C9-9AA9-F35DDBEAD802}"/>
            </a:ext>
          </a:extLst>
        </xdr:cNvPr>
        <xdr:cNvSpPr/>
      </xdr:nvSpPr>
      <xdr:spPr>
        <a:xfrm>
          <a:off x="3616325" y="58033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79" name="フローチャート: 判断 78">
          <a:extLst>
            <a:ext uri="{FF2B5EF4-FFF2-40B4-BE49-F238E27FC236}">
              <a16:creationId xmlns:a16="http://schemas.microsoft.com/office/drawing/2014/main" id="{BAECAC0A-5395-4BAA-87A8-A197547AE47C}"/>
            </a:ext>
          </a:extLst>
        </xdr:cNvPr>
        <xdr:cNvSpPr/>
      </xdr:nvSpPr>
      <xdr:spPr>
        <a:xfrm>
          <a:off x="2930525" y="57936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80" name="フローチャート: 判断 79">
          <a:extLst>
            <a:ext uri="{FF2B5EF4-FFF2-40B4-BE49-F238E27FC236}">
              <a16:creationId xmlns:a16="http://schemas.microsoft.com/office/drawing/2014/main" id="{578763B2-94E4-4A09-86D6-BB2BE30F33D9}"/>
            </a:ext>
          </a:extLst>
        </xdr:cNvPr>
        <xdr:cNvSpPr/>
      </xdr:nvSpPr>
      <xdr:spPr>
        <a:xfrm>
          <a:off x="2244725" y="574497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81" name="フローチャート: 判断 80">
          <a:extLst>
            <a:ext uri="{FF2B5EF4-FFF2-40B4-BE49-F238E27FC236}">
              <a16:creationId xmlns:a16="http://schemas.microsoft.com/office/drawing/2014/main" id="{C6448A3D-F0A7-4DBC-A268-A5191479BE1A}"/>
            </a:ext>
          </a:extLst>
        </xdr:cNvPr>
        <xdr:cNvSpPr/>
      </xdr:nvSpPr>
      <xdr:spPr>
        <a:xfrm>
          <a:off x="1558925" y="5810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10352D0-7F8D-49CF-8CA0-993B6873A17A}"/>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AB72403-2194-4E7F-8161-12D543EFF420}"/>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B9B7120-26B1-4344-A379-96E38712478D}"/>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5C6C421-7E33-45D5-A4D0-037F0E99D171}"/>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A2105D1-A02F-4A33-A366-E3B1873F251B}"/>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114173</xdr:rowOff>
    </xdr:from>
    <xdr:to>
      <xdr:col>23</xdr:col>
      <xdr:colOff>136525</xdr:colOff>
      <xdr:row>31</xdr:row>
      <xdr:rowOff>44323</xdr:rowOff>
    </xdr:to>
    <xdr:sp macro="" textlink="">
      <xdr:nvSpPr>
        <xdr:cNvPr id="87" name="楕円 86">
          <a:extLst>
            <a:ext uri="{FF2B5EF4-FFF2-40B4-BE49-F238E27FC236}">
              <a16:creationId xmlns:a16="http://schemas.microsoft.com/office/drawing/2014/main" id="{A069C9B0-573D-405B-9835-7BBAC608A7A5}"/>
            </a:ext>
          </a:extLst>
        </xdr:cNvPr>
        <xdr:cNvSpPr/>
      </xdr:nvSpPr>
      <xdr:spPr>
        <a:xfrm>
          <a:off x="4254500" y="57720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137050</xdr:rowOff>
    </xdr:from>
    <xdr:ext cx="405111" cy="259045"/>
    <xdr:sp macro="" textlink="">
      <xdr:nvSpPr>
        <xdr:cNvPr id="88" name="有形固定資産減価償却率該当値テキスト">
          <a:extLst>
            <a:ext uri="{FF2B5EF4-FFF2-40B4-BE49-F238E27FC236}">
              <a16:creationId xmlns:a16="http://schemas.microsoft.com/office/drawing/2014/main" id="{4FD49AC9-FA16-4A85-801A-CE29946CAF15}"/>
            </a:ext>
          </a:extLst>
        </xdr:cNvPr>
        <xdr:cNvSpPr txBox="1"/>
      </xdr:nvSpPr>
      <xdr:spPr>
        <a:xfrm>
          <a:off x="4359275" y="563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89" name="楕円 88">
          <a:extLst>
            <a:ext uri="{FF2B5EF4-FFF2-40B4-BE49-F238E27FC236}">
              <a16:creationId xmlns:a16="http://schemas.microsoft.com/office/drawing/2014/main" id="{F1F5EF2F-9EA2-437D-A39E-7DA9D6253114}"/>
            </a:ext>
          </a:extLst>
        </xdr:cNvPr>
        <xdr:cNvSpPr/>
      </xdr:nvSpPr>
      <xdr:spPr>
        <a:xfrm>
          <a:off x="3616325" y="57406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30</xdr:row>
      <xdr:rowOff>164973</xdr:rowOff>
    </xdr:to>
    <xdr:cxnSp macro="">
      <xdr:nvCxnSpPr>
        <xdr:cNvPr id="90" name="直線コネクタ 89">
          <a:extLst>
            <a:ext uri="{FF2B5EF4-FFF2-40B4-BE49-F238E27FC236}">
              <a16:creationId xmlns:a16="http://schemas.microsoft.com/office/drawing/2014/main" id="{5478F862-B195-446B-866B-2878E59480A1}"/>
            </a:ext>
          </a:extLst>
        </xdr:cNvPr>
        <xdr:cNvCxnSpPr/>
      </xdr:nvCxnSpPr>
      <xdr:spPr>
        <a:xfrm>
          <a:off x="3673475" y="5788279"/>
          <a:ext cx="62865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1" name="楕円 90">
          <a:extLst>
            <a:ext uri="{FF2B5EF4-FFF2-40B4-BE49-F238E27FC236}">
              <a16:creationId xmlns:a16="http://schemas.microsoft.com/office/drawing/2014/main" id="{7C835575-F1FB-4932-A1A3-E4F6BFF7B7EA}"/>
            </a:ext>
          </a:extLst>
        </xdr:cNvPr>
        <xdr:cNvSpPr/>
      </xdr:nvSpPr>
      <xdr:spPr>
        <a:xfrm>
          <a:off x="2930525" y="5742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130429</xdr:rowOff>
    </xdr:from>
    <xdr:to>
      <xdr:col>19</xdr:col>
      <xdr:colOff>136525</xdr:colOff>
      <xdr:row>30</xdr:row>
      <xdr:rowOff>139065</xdr:rowOff>
    </xdr:to>
    <xdr:cxnSp macro="">
      <xdr:nvCxnSpPr>
        <xdr:cNvPr id="92" name="直線コネクタ 91">
          <a:extLst>
            <a:ext uri="{FF2B5EF4-FFF2-40B4-BE49-F238E27FC236}">
              <a16:creationId xmlns:a16="http://schemas.microsoft.com/office/drawing/2014/main" id="{B712A5F2-1DCA-40F6-9D17-1FF43F12C4AB}"/>
            </a:ext>
          </a:extLst>
        </xdr:cNvPr>
        <xdr:cNvCxnSpPr/>
      </xdr:nvCxnSpPr>
      <xdr:spPr>
        <a:xfrm flipV="1">
          <a:off x="2987675" y="5788279"/>
          <a:ext cx="6858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93" name="楕円 92">
          <a:extLst>
            <a:ext uri="{FF2B5EF4-FFF2-40B4-BE49-F238E27FC236}">
              <a16:creationId xmlns:a16="http://schemas.microsoft.com/office/drawing/2014/main" id="{E50C8162-199B-486E-9337-0CEB87F20011}"/>
            </a:ext>
          </a:extLst>
        </xdr:cNvPr>
        <xdr:cNvSpPr/>
      </xdr:nvSpPr>
      <xdr:spPr>
        <a:xfrm>
          <a:off x="2244725" y="57213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139065</xdr:rowOff>
    </xdr:to>
    <xdr:cxnSp macro="">
      <xdr:nvCxnSpPr>
        <xdr:cNvPr id="94" name="直線コネクタ 93">
          <a:extLst>
            <a:ext uri="{FF2B5EF4-FFF2-40B4-BE49-F238E27FC236}">
              <a16:creationId xmlns:a16="http://schemas.microsoft.com/office/drawing/2014/main" id="{B74410C9-4922-4E42-8AF1-09009987CEC0}"/>
            </a:ext>
          </a:extLst>
        </xdr:cNvPr>
        <xdr:cNvCxnSpPr/>
      </xdr:nvCxnSpPr>
      <xdr:spPr>
        <a:xfrm>
          <a:off x="2301875" y="5778500"/>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53721</xdr:rowOff>
    </xdr:from>
    <xdr:to>
      <xdr:col>7</xdr:col>
      <xdr:colOff>187325</xdr:colOff>
      <xdr:row>30</xdr:row>
      <xdr:rowOff>155321</xdr:rowOff>
    </xdr:to>
    <xdr:sp macro="" textlink="">
      <xdr:nvSpPr>
        <xdr:cNvPr id="95" name="楕円 94">
          <a:extLst>
            <a:ext uri="{FF2B5EF4-FFF2-40B4-BE49-F238E27FC236}">
              <a16:creationId xmlns:a16="http://schemas.microsoft.com/office/drawing/2014/main" id="{AAB450C8-FCA0-476D-A65C-2B25E36157BB}"/>
            </a:ext>
          </a:extLst>
        </xdr:cNvPr>
        <xdr:cNvSpPr/>
      </xdr:nvSpPr>
      <xdr:spPr>
        <a:xfrm>
          <a:off x="1558925" y="57083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104521</xdr:rowOff>
    </xdr:from>
    <xdr:to>
      <xdr:col>11</xdr:col>
      <xdr:colOff>136525</xdr:colOff>
      <xdr:row>30</xdr:row>
      <xdr:rowOff>117475</xdr:rowOff>
    </xdr:to>
    <xdr:cxnSp macro="">
      <xdr:nvCxnSpPr>
        <xdr:cNvPr id="96" name="直線コネクタ 95">
          <a:extLst>
            <a:ext uri="{FF2B5EF4-FFF2-40B4-BE49-F238E27FC236}">
              <a16:creationId xmlns:a16="http://schemas.microsoft.com/office/drawing/2014/main" id="{17DC257F-195C-4CEA-B017-D10B4C66E0CE}"/>
            </a:ext>
          </a:extLst>
        </xdr:cNvPr>
        <xdr:cNvCxnSpPr/>
      </xdr:nvCxnSpPr>
      <xdr:spPr>
        <a:xfrm>
          <a:off x="1616075" y="5765546"/>
          <a:ext cx="6858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69994</xdr:rowOff>
    </xdr:from>
    <xdr:ext cx="405111" cy="259045"/>
    <xdr:sp macro="" textlink="">
      <xdr:nvSpPr>
        <xdr:cNvPr id="97" name="n_1aveValue有形固定資産減価償却率">
          <a:extLst>
            <a:ext uri="{FF2B5EF4-FFF2-40B4-BE49-F238E27FC236}">
              <a16:creationId xmlns:a16="http://schemas.microsoft.com/office/drawing/2014/main" id="{BDC5441A-A8C1-4B71-8EB8-2825F5666312}"/>
            </a:ext>
          </a:extLst>
        </xdr:cNvPr>
        <xdr:cNvSpPr txBox="1"/>
      </xdr:nvSpPr>
      <xdr:spPr>
        <a:xfrm>
          <a:off x="3474094"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57040</xdr:rowOff>
    </xdr:from>
    <xdr:ext cx="405111" cy="259045"/>
    <xdr:sp macro="" textlink="">
      <xdr:nvSpPr>
        <xdr:cNvPr id="98" name="n_2aveValue有形固定資産減価償却率">
          <a:extLst>
            <a:ext uri="{FF2B5EF4-FFF2-40B4-BE49-F238E27FC236}">
              <a16:creationId xmlns:a16="http://schemas.microsoft.com/office/drawing/2014/main" id="{A348DAE4-713A-4353-910E-B0E18A01C92A}"/>
            </a:ext>
          </a:extLst>
        </xdr:cNvPr>
        <xdr:cNvSpPr txBox="1"/>
      </xdr:nvSpPr>
      <xdr:spPr>
        <a:xfrm>
          <a:off x="2797819"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99" name="n_3aveValue有形固定資産減価償却率">
          <a:extLst>
            <a:ext uri="{FF2B5EF4-FFF2-40B4-BE49-F238E27FC236}">
              <a16:creationId xmlns:a16="http://schemas.microsoft.com/office/drawing/2014/main" id="{AD473103-462D-4CA2-B7CA-B2A932C6E9B7}"/>
            </a:ext>
          </a:extLst>
        </xdr:cNvPr>
        <xdr:cNvSpPr txBox="1"/>
      </xdr:nvSpPr>
      <xdr:spPr>
        <a:xfrm>
          <a:off x="2112019" y="5828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00" name="n_4aveValue有形固定資産減価償却率">
          <a:extLst>
            <a:ext uri="{FF2B5EF4-FFF2-40B4-BE49-F238E27FC236}">
              <a16:creationId xmlns:a16="http://schemas.microsoft.com/office/drawing/2014/main" id="{1A4D2A61-9514-4CA7-8F85-B65B624414C5}"/>
            </a:ext>
          </a:extLst>
        </xdr:cNvPr>
        <xdr:cNvSpPr txBox="1"/>
      </xdr:nvSpPr>
      <xdr:spPr>
        <a:xfrm>
          <a:off x="1426219"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26306</xdr:rowOff>
    </xdr:from>
    <xdr:ext cx="405111" cy="259045"/>
    <xdr:sp macro="" textlink="">
      <xdr:nvSpPr>
        <xdr:cNvPr id="101" name="n_1mainValue有形固定資産減価償却率">
          <a:extLst>
            <a:ext uri="{FF2B5EF4-FFF2-40B4-BE49-F238E27FC236}">
              <a16:creationId xmlns:a16="http://schemas.microsoft.com/office/drawing/2014/main" id="{C8185D2A-880C-4A95-9F5F-DF53ED4672B0}"/>
            </a:ext>
          </a:extLst>
        </xdr:cNvPr>
        <xdr:cNvSpPr txBox="1"/>
      </xdr:nvSpPr>
      <xdr:spPr>
        <a:xfrm>
          <a:off x="3474094" y="5525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mainValue有形固定資産減価償却率">
          <a:extLst>
            <a:ext uri="{FF2B5EF4-FFF2-40B4-BE49-F238E27FC236}">
              <a16:creationId xmlns:a16="http://schemas.microsoft.com/office/drawing/2014/main" id="{061EDD25-89F7-4733-8900-ECFEA5FF9DAD}"/>
            </a:ext>
          </a:extLst>
        </xdr:cNvPr>
        <xdr:cNvSpPr txBox="1"/>
      </xdr:nvSpPr>
      <xdr:spPr>
        <a:xfrm>
          <a:off x="2797819"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mainValue有形固定資産減価償却率">
          <a:extLst>
            <a:ext uri="{FF2B5EF4-FFF2-40B4-BE49-F238E27FC236}">
              <a16:creationId xmlns:a16="http://schemas.microsoft.com/office/drawing/2014/main" id="{960A570D-6555-4DC1-8BA9-272E208ADC6E}"/>
            </a:ext>
          </a:extLst>
        </xdr:cNvPr>
        <xdr:cNvSpPr txBox="1"/>
      </xdr:nvSpPr>
      <xdr:spPr>
        <a:xfrm>
          <a:off x="2112019"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398</xdr:rowOff>
    </xdr:from>
    <xdr:ext cx="405111" cy="259045"/>
    <xdr:sp macro="" textlink="">
      <xdr:nvSpPr>
        <xdr:cNvPr id="104" name="n_4mainValue有形固定資産減価償却率">
          <a:extLst>
            <a:ext uri="{FF2B5EF4-FFF2-40B4-BE49-F238E27FC236}">
              <a16:creationId xmlns:a16="http://schemas.microsoft.com/office/drawing/2014/main" id="{FA22CF8B-E164-4047-B79B-23B9F89A6F23}"/>
            </a:ext>
          </a:extLst>
        </xdr:cNvPr>
        <xdr:cNvSpPr txBox="1"/>
      </xdr:nvSpPr>
      <xdr:spPr>
        <a:xfrm>
          <a:off x="1426219" y="549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6AC33C6-6AAE-4D18-A694-49DD104345AB}"/>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65666C19-C102-41AC-8456-D8BEE2C6ED2B}"/>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55C2FD1E-8958-451E-A4F0-EEA0C228D2E3}"/>
            </a:ext>
          </a:extLst>
        </xdr:cNvPr>
        <xdr:cNvSpPr/>
      </xdr:nvSpPr>
      <xdr:spPr>
        <a:xfrm>
          <a:off x="12446540" y="44301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6800790C-2A3F-4AD0-A99E-248CECA74284}"/>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C5D581AE-81E3-46BB-9854-AB8C061C83E0}"/>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1F04E8F-A37C-48CC-87DC-7D5CF4887A54}"/>
            </a:ext>
          </a:extLst>
        </xdr:cNvPr>
        <xdr:cNvSpPr/>
      </xdr:nvSpPr>
      <xdr:spPr>
        <a:xfrm>
          <a:off x="153416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2106707D-3827-4E9F-9521-E18B01154C06}"/>
            </a:ext>
          </a:extLst>
        </xdr:cNvPr>
        <xdr:cNvSpPr/>
      </xdr:nvSpPr>
      <xdr:spPr>
        <a:xfrm>
          <a:off x="153416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93C1528-5E99-4269-9172-D80E32C37C1D}"/>
            </a:ext>
          </a:extLst>
        </xdr:cNvPr>
        <xdr:cNvSpPr/>
      </xdr:nvSpPr>
      <xdr:spPr>
        <a:xfrm>
          <a:off x="16817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D1ED8653-079B-4194-808A-B5921ECB6DCF}"/>
            </a:ext>
          </a:extLst>
        </xdr:cNvPr>
        <xdr:cNvSpPr/>
      </xdr:nvSpPr>
      <xdr:spPr>
        <a:xfrm>
          <a:off x="16817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30F92FFF-C766-4EB8-B0DD-A1163A8105BB}"/>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D81678AB-FCFA-430B-86A3-309F0A787807}"/>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62AD244B-3533-4426-8B25-46A58720B7CC}"/>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297F843F-03DC-44FC-8D99-63E805C1067D}"/>
            </a:ext>
          </a:extLst>
        </xdr:cNvPr>
        <xdr:cNvSpPr txBox="1"/>
      </xdr:nvSpPr>
      <xdr:spPr>
        <a:xfrm>
          <a:off x="143224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債務償還可能年数は類似団体、全国平均、香川県平均を下回る結果となり、実質債務が相対的に大きくないことが分かる。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今後も、負債が増えないように調整を図っていくとともに財源の確保に尽力していく。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A32AD9EF-2177-4614-8527-388325B6003B}"/>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864FAB0-1156-445B-B0D0-AE4BE57A19A1}"/>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FAA397FB-99FC-48E3-A18C-F3C9FD4FC7A3}"/>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6345099C-D8BB-4C16-ABA3-5560461CB2DC}"/>
            </a:ext>
          </a:extLst>
        </xdr:cNvPr>
        <xdr:cNvCxnSpPr/>
      </xdr:nvCxnSpPr>
      <xdr:spPr>
        <a:xfrm>
          <a:off x="10198100" y="64568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37B975BB-9C42-45B7-9C70-5A39D2E46A23}"/>
            </a:ext>
          </a:extLst>
        </xdr:cNvPr>
        <xdr:cNvSpPr txBox="1"/>
      </xdr:nvSpPr>
      <xdr:spPr>
        <a:xfrm>
          <a:off x="9708926" y="63630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C9C89C8-553C-4477-A662-BB81239EC149}"/>
            </a:ext>
          </a:extLst>
        </xdr:cNvPr>
        <xdr:cNvCxnSpPr/>
      </xdr:nvCxnSpPr>
      <xdr:spPr>
        <a:xfrm>
          <a:off x="10198100" y="61161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5B7AAE65-93F8-461E-A5B5-44CBF84F1B55}"/>
            </a:ext>
          </a:extLst>
        </xdr:cNvPr>
        <xdr:cNvSpPr txBox="1"/>
      </xdr:nvSpPr>
      <xdr:spPr>
        <a:xfrm>
          <a:off x="9762011" y="60223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10EABEDC-E471-44A8-AF49-4B806272B426}"/>
            </a:ext>
          </a:extLst>
        </xdr:cNvPr>
        <xdr:cNvCxnSpPr/>
      </xdr:nvCxnSpPr>
      <xdr:spPr>
        <a:xfrm>
          <a:off x="10198100" y="57785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2E784613-674B-4A70-8963-3224291A4A29}"/>
            </a:ext>
          </a:extLst>
        </xdr:cNvPr>
        <xdr:cNvSpPr txBox="1"/>
      </xdr:nvSpPr>
      <xdr:spPr>
        <a:xfrm>
          <a:off x="9762011" y="5684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AE8EB663-D5F0-49EA-9EB8-CA48482ACF60}"/>
            </a:ext>
          </a:extLst>
        </xdr:cNvPr>
        <xdr:cNvCxnSpPr/>
      </xdr:nvCxnSpPr>
      <xdr:spPr>
        <a:xfrm>
          <a:off x="10198100" y="54377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61DA5EF1-3AFC-4A40-A2DD-DF5921AB6856}"/>
            </a:ext>
          </a:extLst>
        </xdr:cNvPr>
        <xdr:cNvSpPr txBox="1"/>
      </xdr:nvSpPr>
      <xdr:spPr>
        <a:xfrm>
          <a:off x="9762011" y="53439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7A4228F4-3FD3-4AC9-833A-35E12D15E05D}"/>
            </a:ext>
          </a:extLst>
        </xdr:cNvPr>
        <xdr:cNvCxnSpPr/>
      </xdr:nvCxnSpPr>
      <xdr:spPr>
        <a:xfrm>
          <a:off x="10198100" y="50969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E45F49C9-8050-4ACD-91A4-930F4AD9E8A0}"/>
            </a:ext>
          </a:extLst>
        </xdr:cNvPr>
        <xdr:cNvSpPr txBox="1"/>
      </xdr:nvSpPr>
      <xdr:spPr>
        <a:xfrm>
          <a:off x="9762011" y="50126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687EDA6-7BC7-4DA9-9949-930CAFA72352}"/>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C2D49B1C-1436-4E8C-B92A-22336E57DCEF}"/>
            </a:ext>
          </a:extLst>
        </xdr:cNvPr>
        <xdr:cNvSpPr txBox="1"/>
      </xdr:nvSpPr>
      <xdr:spPr>
        <a:xfrm>
          <a:off x="9867778" y="46655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395B8259-EF38-49C6-AD94-4B6BAE29FA4D}"/>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34" name="直線コネクタ 133">
          <a:extLst>
            <a:ext uri="{FF2B5EF4-FFF2-40B4-BE49-F238E27FC236}">
              <a16:creationId xmlns:a16="http://schemas.microsoft.com/office/drawing/2014/main" id="{B529DA34-B9BE-41BA-94A5-B42A8EA94805}"/>
            </a:ext>
          </a:extLst>
        </xdr:cNvPr>
        <xdr:cNvCxnSpPr/>
      </xdr:nvCxnSpPr>
      <xdr:spPr>
        <a:xfrm flipV="1">
          <a:off x="13326745" y="5217848"/>
          <a:ext cx="1269" cy="131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35" name="債務償還比率最小値テキスト">
          <a:extLst>
            <a:ext uri="{FF2B5EF4-FFF2-40B4-BE49-F238E27FC236}">
              <a16:creationId xmlns:a16="http://schemas.microsoft.com/office/drawing/2014/main" id="{BAEE1236-356A-4C1A-8DBB-02AD834FBD93}"/>
            </a:ext>
          </a:extLst>
        </xdr:cNvPr>
        <xdr:cNvSpPr txBox="1"/>
      </xdr:nvSpPr>
      <xdr:spPr>
        <a:xfrm>
          <a:off x="13379450" y="65356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36" name="直線コネクタ 135">
          <a:extLst>
            <a:ext uri="{FF2B5EF4-FFF2-40B4-BE49-F238E27FC236}">
              <a16:creationId xmlns:a16="http://schemas.microsoft.com/office/drawing/2014/main" id="{2AD54BE5-1FE0-4B5E-9AC7-51C85318BE49}"/>
            </a:ext>
          </a:extLst>
        </xdr:cNvPr>
        <xdr:cNvCxnSpPr/>
      </xdr:nvCxnSpPr>
      <xdr:spPr>
        <a:xfrm>
          <a:off x="13255625" y="653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37" name="債務償還比率最大値テキスト">
          <a:extLst>
            <a:ext uri="{FF2B5EF4-FFF2-40B4-BE49-F238E27FC236}">
              <a16:creationId xmlns:a16="http://schemas.microsoft.com/office/drawing/2014/main" id="{A2D375E1-5307-44E6-ABEA-7634A04736E4}"/>
            </a:ext>
          </a:extLst>
        </xdr:cNvPr>
        <xdr:cNvSpPr txBox="1"/>
      </xdr:nvSpPr>
      <xdr:spPr>
        <a:xfrm>
          <a:off x="13379450" y="501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38" name="直線コネクタ 137">
          <a:extLst>
            <a:ext uri="{FF2B5EF4-FFF2-40B4-BE49-F238E27FC236}">
              <a16:creationId xmlns:a16="http://schemas.microsoft.com/office/drawing/2014/main" id="{509B815E-6757-4C8C-A8F2-DFAE73ACFD0E}"/>
            </a:ext>
          </a:extLst>
        </xdr:cNvPr>
        <xdr:cNvCxnSpPr/>
      </xdr:nvCxnSpPr>
      <xdr:spPr>
        <a:xfrm>
          <a:off x="13255625" y="52178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38096</xdr:rowOff>
    </xdr:from>
    <xdr:ext cx="469744" cy="259045"/>
    <xdr:sp macro="" textlink="">
      <xdr:nvSpPr>
        <xdr:cNvPr id="139" name="債務償還比率平均値テキスト">
          <a:extLst>
            <a:ext uri="{FF2B5EF4-FFF2-40B4-BE49-F238E27FC236}">
              <a16:creationId xmlns:a16="http://schemas.microsoft.com/office/drawing/2014/main" id="{CD45F999-AF3A-44CE-9362-36C79CF3B38A}"/>
            </a:ext>
          </a:extLst>
        </xdr:cNvPr>
        <xdr:cNvSpPr txBox="1"/>
      </xdr:nvSpPr>
      <xdr:spPr>
        <a:xfrm>
          <a:off x="13379450" y="5857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40" name="フローチャート: 判断 139">
          <a:extLst>
            <a:ext uri="{FF2B5EF4-FFF2-40B4-BE49-F238E27FC236}">
              <a16:creationId xmlns:a16="http://schemas.microsoft.com/office/drawing/2014/main" id="{D1457205-BB23-4D57-90A9-69037C820DCE}"/>
            </a:ext>
          </a:extLst>
        </xdr:cNvPr>
        <xdr:cNvSpPr/>
      </xdr:nvSpPr>
      <xdr:spPr>
        <a:xfrm>
          <a:off x="13293725" y="58794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41" name="フローチャート: 判断 140">
          <a:extLst>
            <a:ext uri="{FF2B5EF4-FFF2-40B4-BE49-F238E27FC236}">
              <a16:creationId xmlns:a16="http://schemas.microsoft.com/office/drawing/2014/main" id="{2A658C06-9D7F-4791-A31F-E8914DE39EC8}"/>
            </a:ext>
          </a:extLst>
        </xdr:cNvPr>
        <xdr:cNvSpPr/>
      </xdr:nvSpPr>
      <xdr:spPr>
        <a:xfrm>
          <a:off x="12646025" y="57511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42" name="フローチャート: 判断 141">
          <a:extLst>
            <a:ext uri="{FF2B5EF4-FFF2-40B4-BE49-F238E27FC236}">
              <a16:creationId xmlns:a16="http://schemas.microsoft.com/office/drawing/2014/main" id="{C2DFEBCA-4F6B-45DE-93F0-AE15769922FB}"/>
            </a:ext>
          </a:extLst>
        </xdr:cNvPr>
        <xdr:cNvSpPr/>
      </xdr:nvSpPr>
      <xdr:spPr>
        <a:xfrm>
          <a:off x="11960225" y="57598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43" name="フローチャート: 判断 142">
          <a:extLst>
            <a:ext uri="{FF2B5EF4-FFF2-40B4-BE49-F238E27FC236}">
              <a16:creationId xmlns:a16="http://schemas.microsoft.com/office/drawing/2014/main" id="{9B992B6D-85BD-471B-B680-4D05BF42AFBB}"/>
            </a:ext>
          </a:extLst>
        </xdr:cNvPr>
        <xdr:cNvSpPr/>
      </xdr:nvSpPr>
      <xdr:spPr>
        <a:xfrm>
          <a:off x="11274425" y="57271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44" name="フローチャート: 判断 143">
          <a:extLst>
            <a:ext uri="{FF2B5EF4-FFF2-40B4-BE49-F238E27FC236}">
              <a16:creationId xmlns:a16="http://schemas.microsoft.com/office/drawing/2014/main" id="{16FF6F4A-1E57-41AC-88E2-346C3F5C81CE}"/>
            </a:ext>
          </a:extLst>
        </xdr:cNvPr>
        <xdr:cNvSpPr/>
      </xdr:nvSpPr>
      <xdr:spPr>
        <a:xfrm>
          <a:off x="10588625" y="565986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17FA8CD-371C-4CB3-88D9-FC5B8CB48D17}"/>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BA22F57-81AA-4791-AD4A-FCFAC21E34B4}"/>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7E786F9-5B3B-4B30-B719-FD4D95DC93D7}"/>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6342EC8-EAB5-40AE-A641-D9610E43F19B}"/>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A40B52B-6DB1-4DE5-A321-D81E55B3169A}"/>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3524</xdr:rowOff>
    </xdr:from>
    <xdr:to>
      <xdr:col>76</xdr:col>
      <xdr:colOff>73025</xdr:colOff>
      <xdr:row>30</xdr:row>
      <xdr:rowOff>105124</xdr:rowOff>
    </xdr:to>
    <xdr:sp macro="" textlink="">
      <xdr:nvSpPr>
        <xdr:cNvPr id="150" name="楕円 149">
          <a:extLst>
            <a:ext uri="{FF2B5EF4-FFF2-40B4-BE49-F238E27FC236}">
              <a16:creationId xmlns:a16="http://schemas.microsoft.com/office/drawing/2014/main" id="{BFE8A9C0-BDE1-4D52-9899-0A0467996889}"/>
            </a:ext>
          </a:extLst>
        </xdr:cNvPr>
        <xdr:cNvSpPr/>
      </xdr:nvSpPr>
      <xdr:spPr>
        <a:xfrm>
          <a:off x="13293725" y="56645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26401</xdr:rowOff>
    </xdr:from>
    <xdr:ext cx="469744" cy="259045"/>
    <xdr:sp macro="" textlink="">
      <xdr:nvSpPr>
        <xdr:cNvPr id="151" name="債務償還比率該当値テキスト">
          <a:extLst>
            <a:ext uri="{FF2B5EF4-FFF2-40B4-BE49-F238E27FC236}">
              <a16:creationId xmlns:a16="http://schemas.microsoft.com/office/drawing/2014/main" id="{7CEA81AB-97EA-40C1-AAF0-FE683833CBE0}"/>
            </a:ext>
          </a:extLst>
        </xdr:cNvPr>
        <xdr:cNvSpPr txBox="1"/>
      </xdr:nvSpPr>
      <xdr:spPr>
        <a:xfrm>
          <a:off x="13379450" y="552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3524</xdr:rowOff>
    </xdr:from>
    <xdr:to>
      <xdr:col>72</xdr:col>
      <xdr:colOff>123825</xdr:colOff>
      <xdr:row>30</xdr:row>
      <xdr:rowOff>105124</xdr:rowOff>
    </xdr:to>
    <xdr:sp macro="" textlink="">
      <xdr:nvSpPr>
        <xdr:cNvPr id="152" name="楕円 151">
          <a:extLst>
            <a:ext uri="{FF2B5EF4-FFF2-40B4-BE49-F238E27FC236}">
              <a16:creationId xmlns:a16="http://schemas.microsoft.com/office/drawing/2014/main" id="{2ADCF5B2-B393-471B-86D2-BD6C69738DC8}"/>
            </a:ext>
          </a:extLst>
        </xdr:cNvPr>
        <xdr:cNvSpPr/>
      </xdr:nvSpPr>
      <xdr:spPr>
        <a:xfrm>
          <a:off x="12646025" y="56645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54324</xdr:rowOff>
    </xdr:from>
    <xdr:to>
      <xdr:col>76</xdr:col>
      <xdr:colOff>22225</xdr:colOff>
      <xdr:row>30</xdr:row>
      <xdr:rowOff>54324</xdr:rowOff>
    </xdr:to>
    <xdr:cxnSp macro="">
      <xdr:nvCxnSpPr>
        <xdr:cNvPr id="153" name="直線コネクタ 152">
          <a:extLst>
            <a:ext uri="{FF2B5EF4-FFF2-40B4-BE49-F238E27FC236}">
              <a16:creationId xmlns:a16="http://schemas.microsoft.com/office/drawing/2014/main" id="{888C7D37-EA8F-4CD4-B691-64BDFD1C465C}"/>
            </a:ext>
          </a:extLst>
        </xdr:cNvPr>
        <xdr:cNvCxnSpPr/>
      </xdr:nvCxnSpPr>
      <xdr:spPr>
        <a:xfrm>
          <a:off x="12693650" y="5712174"/>
          <a:ext cx="638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134313</xdr:rowOff>
    </xdr:from>
    <xdr:to>
      <xdr:col>68</xdr:col>
      <xdr:colOff>123825</xdr:colOff>
      <xdr:row>30</xdr:row>
      <xdr:rowOff>64463</xdr:rowOff>
    </xdr:to>
    <xdr:sp macro="" textlink="">
      <xdr:nvSpPr>
        <xdr:cNvPr id="154" name="楕円 153">
          <a:extLst>
            <a:ext uri="{FF2B5EF4-FFF2-40B4-BE49-F238E27FC236}">
              <a16:creationId xmlns:a16="http://schemas.microsoft.com/office/drawing/2014/main" id="{FCA6F9F9-6F98-43A0-A8F6-4C26DC310D7A}"/>
            </a:ext>
          </a:extLst>
        </xdr:cNvPr>
        <xdr:cNvSpPr/>
      </xdr:nvSpPr>
      <xdr:spPr>
        <a:xfrm>
          <a:off x="11960225" y="56302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13663</xdr:rowOff>
    </xdr:from>
    <xdr:to>
      <xdr:col>72</xdr:col>
      <xdr:colOff>73025</xdr:colOff>
      <xdr:row>30</xdr:row>
      <xdr:rowOff>54324</xdr:rowOff>
    </xdr:to>
    <xdr:cxnSp macro="">
      <xdr:nvCxnSpPr>
        <xdr:cNvPr id="155" name="直線コネクタ 154">
          <a:extLst>
            <a:ext uri="{FF2B5EF4-FFF2-40B4-BE49-F238E27FC236}">
              <a16:creationId xmlns:a16="http://schemas.microsoft.com/office/drawing/2014/main" id="{1C089ECD-CF08-4B22-9496-487DF511D9FF}"/>
            </a:ext>
          </a:extLst>
        </xdr:cNvPr>
        <xdr:cNvCxnSpPr/>
      </xdr:nvCxnSpPr>
      <xdr:spPr>
        <a:xfrm>
          <a:off x="12007850" y="5668338"/>
          <a:ext cx="6858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58568</xdr:rowOff>
    </xdr:from>
    <xdr:to>
      <xdr:col>64</xdr:col>
      <xdr:colOff>123825</xdr:colOff>
      <xdr:row>29</xdr:row>
      <xdr:rowOff>160168</xdr:rowOff>
    </xdr:to>
    <xdr:sp macro="" textlink="">
      <xdr:nvSpPr>
        <xdr:cNvPr id="156" name="楕円 155">
          <a:extLst>
            <a:ext uri="{FF2B5EF4-FFF2-40B4-BE49-F238E27FC236}">
              <a16:creationId xmlns:a16="http://schemas.microsoft.com/office/drawing/2014/main" id="{F7F88375-419F-4608-8DBC-4E8A0662EDED}"/>
            </a:ext>
          </a:extLst>
        </xdr:cNvPr>
        <xdr:cNvSpPr/>
      </xdr:nvSpPr>
      <xdr:spPr>
        <a:xfrm>
          <a:off x="11274425" y="55544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109368</xdr:rowOff>
    </xdr:from>
    <xdr:to>
      <xdr:col>68</xdr:col>
      <xdr:colOff>73025</xdr:colOff>
      <xdr:row>30</xdr:row>
      <xdr:rowOff>13663</xdr:rowOff>
    </xdr:to>
    <xdr:cxnSp macro="">
      <xdr:nvCxnSpPr>
        <xdr:cNvPr id="157" name="直線コネクタ 156">
          <a:extLst>
            <a:ext uri="{FF2B5EF4-FFF2-40B4-BE49-F238E27FC236}">
              <a16:creationId xmlns:a16="http://schemas.microsoft.com/office/drawing/2014/main" id="{76829064-E47C-4B91-95ED-31C75AA52101}"/>
            </a:ext>
          </a:extLst>
        </xdr:cNvPr>
        <xdr:cNvCxnSpPr/>
      </xdr:nvCxnSpPr>
      <xdr:spPr>
        <a:xfrm>
          <a:off x="11322050" y="5602118"/>
          <a:ext cx="685800" cy="6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133953</xdr:rowOff>
    </xdr:from>
    <xdr:to>
      <xdr:col>60</xdr:col>
      <xdr:colOff>123825</xdr:colOff>
      <xdr:row>30</xdr:row>
      <xdr:rowOff>64103</xdr:rowOff>
    </xdr:to>
    <xdr:sp macro="" textlink="">
      <xdr:nvSpPr>
        <xdr:cNvPr id="158" name="楕円 157">
          <a:extLst>
            <a:ext uri="{FF2B5EF4-FFF2-40B4-BE49-F238E27FC236}">
              <a16:creationId xmlns:a16="http://schemas.microsoft.com/office/drawing/2014/main" id="{45D2A62A-2485-4C71-989D-3691401AB122}"/>
            </a:ext>
          </a:extLst>
        </xdr:cNvPr>
        <xdr:cNvSpPr/>
      </xdr:nvSpPr>
      <xdr:spPr>
        <a:xfrm>
          <a:off x="10588625" y="56298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109368</xdr:rowOff>
    </xdr:from>
    <xdr:to>
      <xdr:col>64</xdr:col>
      <xdr:colOff>73025</xdr:colOff>
      <xdr:row>30</xdr:row>
      <xdr:rowOff>13303</xdr:rowOff>
    </xdr:to>
    <xdr:cxnSp macro="">
      <xdr:nvCxnSpPr>
        <xdr:cNvPr id="159" name="直線コネクタ 158">
          <a:extLst>
            <a:ext uri="{FF2B5EF4-FFF2-40B4-BE49-F238E27FC236}">
              <a16:creationId xmlns:a16="http://schemas.microsoft.com/office/drawing/2014/main" id="{E5ED94A7-BA7B-4562-B8E5-4926DADAA7A6}"/>
            </a:ext>
          </a:extLst>
        </xdr:cNvPr>
        <xdr:cNvCxnSpPr/>
      </xdr:nvCxnSpPr>
      <xdr:spPr>
        <a:xfrm flipV="1">
          <a:off x="10636250" y="5602118"/>
          <a:ext cx="685800" cy="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14580</xdr:rowOff>
    </xdr:from>
    <xdr:ext cx="469744" cy="259045"/>
    <xdr:sp macro="" textlink="">
      <xdr:nvSpPr>
        <xdr:cNvPr id="160" name="n_1aveValue債務償還比率">
          <a:extLst>
            <a:ext uri="{FF2B5EF4-FFF2-40B4-BE49-F238E27FC236}">
              <a16:creationId xmlns:a16="http://schemas.microsoft.com/office/drawing/2014/main" id="{EDD0FC8F-B698-4FEF-B010-4FF61A3A1668}"/>
            </a:ext>
          </a:extLst>
        </xdr:cNvPr>
        <xdr:cNvSpPr txBox="1"/>
      </xdr:nvSpPr>
      <xdr:spPr>
        <a:xfrm>
          <a:off x="12465127" y="583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26454</xdr:rowOff>
    </xdr:from>
    <xdr:ext cx="469744" cy="259045"/>
    <xdr:sp macro="" textlink="">
      <xdr:nvSpPr>
        <xdr:cNvPr id="161" name="n_2aveValue債務償還比率">
          <a:extLst>
            <a:ext uri="{FF2B5EF4-FFF2-40B4-BE49-F238E27FC236}">
              <a16:creationId xmlns:a16="http://schemas.microsoft.com/office/drawing/2014/main" id="{347A48F5-0802-4F5A-882B-37F0587B2700}"/>
            </a:ext>
          </a:extLst>
        </xdr:cNvPr>
        <xdr:cNvSpPr txBox="1"/>
      </xdr:nvSpPr>
      <xdr:spPr>
        <a:xfrm>
          <a:off x="11788852" y="584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158862</xdr:rowOff>
    </xdr:from>
    <xdr:ext cx="469744" cy="259045"/>
    <xdr:sp macro="" textlink="">
      <xdr:nvSpPr>
        <xdr:cNvPr id="162" name="n_3aveValue債務償還比率">
          <a:extLst>
            <a:ext uri="{FF2B5EF4-FFF2-40B4-BE49-F238E27FC236}">
              <a16:creationId xmlns:a16="http://schemas.microsoft.com/office/drawing/2014/main" id="{AFC13C23-D855-4FB6-B2CA-9A1B3D23A522}"/>
            </a:ext>
          </a:extLst>
        </xdr:cNvPr>
        <xdr:cNvSpPr txBox="1"/>
      </xdr:nvSpPr>
      <xdr:spPr>
        <a:xfrm>
          <a:off x="11103052" y="58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82038</xdr:rowOff>
    </xdr:from>
    <xdr:ext cx="469744" cy="259045"/>
    <xdr:sp macro="" textlink="">
      <xdr:nvSpPr>
        <xdr:cNvPr id="163" name="n_4aveValue債務償還比率">
          <a:extLst>
            <a:ext uri="{FF2B5EF4-FFF2-40B4-BE49-F238E27FC236}">
              <a16:creationId xmlns:a16="http://schemas.microsoft.com/office/drawing/2014/main" id="{7493F196-BBFC-4BD5-8088-D5F568E16445}"/>
            </a:ext>
          </a:extLst>
        </xdr:cNvPr>
        <xdr:cNvSpPr txBox="1"/>
      </xdr:nvSpPr>
      <xdr:spPr>
        <a:xfrm>
          <a:off x="10417252" y="574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121651</xdr:rowOff>
    </xdr:from>
    <xdr:ext cx="469744" cy="259045"/>
    <xdr:sp macro="" textlink="">
      <xdr:nvSpPr>
        <xdr:cNvPr id="164" name="n_1mainValue債務償還比率">
          <a:extLst>
            <a:ext uri="{FF2B5EF4-FFF2-40B4-BE49-F238E27FC236}">
              <a16:creationId xmlns:a16="http://schemas.microsoft.com/office/drawing/2014/main" id="{93103281-E8C8-4E8D-BCF2-DE56DD6018F3}"/>
            </a:ext>
          </a:extLst>
        </xdr:cNvPr>
        <xdr:cNvSpPr txBox="1"/>
      </xdr:nvSpPr>
      <xdr:spPr>
        <a:xfrm>
          <a:off x="12465127" y="54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80990</xdr:rowOff>
    </xdr:from>
    <xdr:ext cx="469744" cy="259045"/>
    <xdr:sp macro="" textlink="">
      <xdr:nvSpPr>
        <xdr:cNvPr id="165" name="n_2mainValue債務償還比率">
          <a:extLst>
            <a:ext uri="{FF2B5EF4-FFF2-40B4-BE49-F238E27FC236}">
              <a16:creationId xmlns:a16="http://schemas.microsoft.com/office/drawing/2014/main" id="{CC686C15-2F14-4E16-AAE2-C0E7EAFA4884}"/>
            </a:ext>
          </a:extLst>
        </xdr:cNvPr>
        <xdr:cNvSpPr txBox="1"/>
      </xdr:nvSpPr>
      <xdr:spPr>
        <a:xfrm>
          <a:off x="11788852" y="54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5245</xdr:rowOff>
    </xdr:from>
    <xdr:ext cx="469744" cy="259045"/>
    <xdr:sp macro="" textlink="">
      <xdr:nvSpPr>
        <xdr:cNvPr id="166" name="n_3mainValue債務償還比率">
          <a:extLst>
            <a:ext uri="{FF2B5EF4-FFF2-40B4-BE49-F238E27FC236}">
              <a16:creationId xmlns:a16="http://schemas.microsoft.com/office/drawing/2014/main" id="{21A07B44-04AD-44CE-99C8-F6528AE6BE68}"/>
            </a:ext>
          </a:extLst>
        </xdr:cNvPr>
        <xdr:cNvSpPr txBox="1"/>
      </xdr:nvSpPr>
      <xdr:spPr>
        <a:xfrm>
          <a:off x="11103052" y="534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80630</xdr:rowOff>
    </xdr:from>
    <xdr:ext cx="469744" cy="259045"/>
    <xdr:sp macro="" textlink="">
      <xdr:nvSpPr>
        <xdr:cNvPr id="167" name="n_4mainValue債務償還比率">
          <a:extLst>
            <a:ext uri="{FF2B5EF4-FFF2-40B4-BE49-F238E27FC236}">
              <a16:creationId xmlns:a16="http://schemas.microsoft.com/office/drawing/2014/main" id="{A1A62DCE-7189-4B4B-8BB9-98DA36AF8222}"/>
            </a:ext>
          </a:extLst>
        </xdr:cNvPr>
        <xdr:cNvSpPr txBox="1"/>
      </xdr:nvSpPr>
      <xdr:spPr>
        <a:xfrm>
          <a:off x="10417252" y="541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1EDC82AD-2473-43FD-A6B8-171CF221A242}"/>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2C0BF3CD-0026-4336-AF07-24EA434DA04A}"/>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AD948A03-5DFB-4C71-A1AC-D249FAA6449E}"/>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2B0E05F-BF49-4EE3-AFF7-EE90F15B5D14}"/>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5B4F1069-F444-42C2-A761-34FE1CC4D6A4}"/>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67A031C0-C487-4AB1-AD55-0C1F450201A4}"/>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2D24CF-EBD1-435F-9516-B9B91DE6BAFB}"/>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184246-349A-4CB2-828A-141DEEEB29C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D7A380-F784-4C81-A321-0A10301B1A5A}"/>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7B314C-700C-4F4C-AF85-6EE66F9325C9}"/>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9D2178-20B9-42DA-AF14-E70426B3D2F8}"/>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800094-5915-41D2-BC8C-F2BC07A7F67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2890E1-E717-4FF9-940A-1126F6B4795F}"/>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850268-F0B8-46E0-BD08-1A48E7C0DD2C}"/>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3C08D2-424E-413D-9BD9-E16762910D98}"/>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B8BCD8-7679-4517-913C-4ABC1BAF8508}"/>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F54B02-A36B-4BCA-ACA3-BEDF697DB90B}"/>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32C397-D0B6-4DE7-A944-4CD2BC37D98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05C91D-3C64-4C31-B8A9-AA129F244E47}"/>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49BC0D-C418-440E-91A1-83C70D07B349}"/>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085A1F-E016-48B6-BFBD-2B0C37E39BF3}"/>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A25212-7925-47E9-BCB4-5929E5DB9FCB}"/>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80628F-5642-4ED9-BA07-6157CA99CFE9}"/>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D456A5-C742-47C5-A588-831DCBB0ADB3}"/>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F637B5-3887-4F82-82FF-79A5528F3123}"/>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59DC58-D528-43C3-B48C-BB0E84E71853}"/>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11F055-0D47-43C0-8C81-087B6D5E11BC}"/>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5BAF8F-9EE9-43CB-BC89-15ECF3908EBA}"/>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097033-A34A-4E1B-9323-30E57CC844CE}"/>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4760C7-7119-48C1-B28D-14B5E77250C6}"/>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276D62-0569-48FB-BC11-69199CEE0A8D}"/>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0FFE74-12C0-4580-B907-445A7D246ED8}"/>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0DD953-0B9D-4913-B588-46561E45E5E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4086A1-AD14-444C-922E-6AE641984324}"/>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63D202-B262-4B12-A2A0-C6B058A9B89D}"/>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EE1032-BA04-48A9-8AC5-860463D89A7B}"/>
            </a:ext>
          </a:extLst>
        </xdr:cNvPr>
        <xdr:cNvSpPr txBox="1"/>
      </xdr:nvSpPr>
      <xdr:spPr>
        <a:xfrm>
          <a:off x="638175"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BAFD3A2-B493-4873-A78C-7B8BE8AD9493}"/>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EA4FC4-CE79-455A-9E16-C6698B3BF1ED}"/>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1B8C5B-3949-4F1D-BB9D-CD88714A104B}"/>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9D863F-1CEE-4CC9-AAB0-C18B50122BC6}"/>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AA70C3-8A51-4811-A473-AA16C9D3671E}"/>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3ABBDA-ECFB-49A3-9C16-5819617274FD}"/>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5303D7-0C76-4082-BFE3-A14F05E46D31}"/>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1C9B1A-271F-43C9-A527-87EA40461A6B}"/>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8EA6B9-B770-47A7-8AE0-3462FC53BCC5}"/>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227894-665B-4DE0-9664-B3A10A9EA309}"/>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1D2587-533A-4265-BB95-F2599DA56841}"/>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47363A7-5D5D-44E1-A93C-1BDF7835CD52}"/>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C85BED8-1719-4099-BADE-1D785A4EE4C3}"/>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E19C0A80-3654-45A7-A987-6DB4273A9A4F}"/>
            </a:ext>
          </a:extLst>
        </xdr:cNvPr>
        <xdr:cNvSpPr txBox="1"/>
      </xdr:nvSpPr>
      <xdr:spPr>
        <a:xfrm>
          <a:off x="339891" y="677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B6B2B67-0940-470A-B276-36F9F88BFDF1}"/>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A85FB48-548D-42D1-AC7C-E2DBCDAB1C81}"/>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1141058-7014-427D-8D9F-5AB748F71DE6}"/>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7D8D388-5ADA-4E40-8D3C-4A415A46197F}"/>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242D6C7-2F6C-4810-A9B3-A4ABCBD3C3B5}"/>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D5B1875-4055-4D5E-8AE4-F98B7B037CEC}"/>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92FB3C7-3709-42EA-A680-25398D7CFDCB}"/>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2B3535F-5352-4431-A262-825E63E12B63}"/>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36BA769-44F4-4A80-B96B-DF937B0FDCC7}"/>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9872E52C-46B9-463A-82D9-C525D70C1BA2}"/>
            </a:ext>
          </a:extLst>
        </xdr:cNvPr>
        <xdr:cNvSpPr txBox="1"/>
      </xdr:nvSpPr>
      <xdr:spPr>
        <a:xfrm>
          <a:off x="339891" y="52198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4BED588-53AC-4674-83DA-A1E644EF1880}"/>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3D7B6FF-A5D5-4832-812D-BD1C8650EA00}"/>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F19E9CF4-78B0-4684-8FC1-5FEE49CFEADC}"/>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a:extLst>
            <a:ext uri="{FF2B5EF4-FFF2-40B4-BE49-F238E27FC236}">
              <a16:creationId xmlns:a16="http://schemas.microsoft.com/office/drawing/2014/main" id="{1D1F341B-E04C-4E04-A90F-8C63FAF055FB}"/>
            </a:ext>
          </a:extLst>
        </xdr:cNvPr>
        <xdr:cNvCxnSpPr/>
      </xdr:nvCxnSpPr>
      <xdr:spPr>
        <a:xfrm flipV="1">
          <a:off x="4180840" y="5417729"/>
          <a:ext cx="0" cy="1514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a:extLst>
            <a:ext uri="{FF2B5EF4-FFF2-40B4-BE49-F238E27FC236}">
              <a16:creationId xmlns:a16="http://schemas.microsoft.com/office/drawing/2014/main" id="{B9002ED6-816A-4EBD-9F0C-7B4F94E715B4}"/>
            </a:ext>
          </a:extLst>
        </xdr:cNvPr>
        <xdr:cNvSpPr txBox="1"/>
      </xdr:nvSpPr>
      <xdr:spPr>
        <a:xfrm>
          <a:off x="4219575" y="69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a:extLst>
            <a:ext uri="{FF2B5EF4-FFF2-40B4-BE49-F238E27FC236}">
              <a16:creationId xmlns:a16="http://schemas.microsoft.com/office/drawing/2014/main" id="{76C0BE1A-C6E1-458B-937C-427E7D524196}"/>
            </a:ext>
          </a:extLst>
        </xdr:cNvPr>
        <xdr:cNvCxnSpPr/>
      </xdr:nvCxnSpPr>
      <xdr:spPr>
        <a:xfrm>
          <a:off x="4105275" y="69323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a:extLst>
            <a:ext uri="{FF2B5EF4-FFF2-40B4-BE49-F238E27FC236}">
              <a16:creationId xmlns:a16="http://schemas.microsoft.com/office/drawing/2014/main" id="{A6F8ED20-8FAB-4854-9D6E-921245476664}"/>
            </a:ext>
          </a:extLst>
        </xdr:cNvPr>
        <xdr:cNvSpPr txBox="1"/>
      </xdr:nvSpPr>
      <xdr:spPr>
        <a:xfrm>
          <a:off x="4219575" y="520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a:extLst>
            <a:ext uri="{FF2B5EF4-FFF2-40B4-BE49-F238E27FC236}">
              <a16:creationId xmlns:a16="http://schemas.microsoft.com/office/drawing/2014/main" id="{C3BD1F1E-4812-4A48-ADA6-6C711AC137F5}"/>
            </a:ext>
          </a:extLst>
        </xdr:cNvPr>
        <xdr:cNvCxnSpPr/>
      </xdr:nvCxnSpPr>
      <xdr:spPr>
        <a:xfrm>
          <a:off x="4105275" y="54177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15620</xdr:rowOff>
    </xdr:from>
    <xdr:ext cx="405111" cy="259045"/>
    <xdr:sp macro="" textlink="">
      <xdr:nvSpPr>
        <xdr:cNvPr id="64" name="【道路】&#10;有形固定資産減価償却率平均値テキスト">
          <a:extLst>
            <a:ext uri="{FF2B5EF4-FFF2-40B4-BE49-F238E27FC236}">
              <a16:creationId xmlns:a16="http://schemas.microsoft.com/office/drawing/2014/main" id="{BB1604A3-D852-4E2B-ABB9-DBBCDE9C3CFC}"/>
            </a:ext>
          </a:extLst>
        </xdr:cNvPr>
        <xdr:cNvSpPr txBox="1"/>
      </xdr:nvSpPr>
      <xdr:spPr>
        <a:xfrm>
          <a:off x="4219575" y="6337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a:extLst>
            <a:ext uri="{FF2B5EF4-FFF2-40B4-BE49-F238E27FC236}">
              <a16:creationId xmlns:a16="http://schemas.microsoft.com/office/drawing/2014/main" id="{5D657DED-5922-4753-A520-B78F82AC623C}"/>
            </a:ext>
          </a:extLst>
        </xdr:cNvPr>
        <xdr:cNvSpPr/>
      </xdr:nvSpPr>
      <xdr:spPr>
        <a:xfrm>
          <a:off x="4124325" y="6485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a:extLst>
            <a:ext uri="{FF2B5EF4-FFF2-40B4-BE49-F238E27FC236}">
              <a16:creationId xmlns:a16="http://schemas.microsoft.com/office/drawing/2014/main" id="{B71DBDDF-EBDD-4682-9EB0-4CF7549424CC}"/>
            </a:ext>
          </a:extLst>
        </xdr:cNvPr>
        <xdr:cNvSpPr/>
      </xdr:nvSpPr>
      <xdr:spPr>
        <a:xfrm>
          <a:off x="3381375" y="64038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a:extLst>
            <a:ext uri="{FF2B5EF4-FFF2-40B4-BE49-F238E27FC236}">
              <a16:creationId xmlns:a16="http://schemas.microsoft.com/office/drawing/2014/main" id="{A2337903-BB3F-4F59-91EC-BA9AD0CED3F8}"/>
            </a:ext>
          </a:extLst>
        </xdr:cNvPr>
        <xdr:cNvSpPr/>
      </xdr:nvSpPr>
      <xdr:spPr>
        <a:xfrm>
          <a:off x="2571750" y="63744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a:extLst>
            <a:ext uri="{FF2B5EF4-FFF2-40B4-BE49-F238E27FC236}">
              <a16:creationId xmlns:a16="http://schemas.microsoft.com/office/drawing/2014/main" id="{88CF1C78-3719-4F19-8F92-028B4ED17B88}"/>
            </a:ext>
          </a:extLst>
        </xdr:cNvPr>
        <xdr:cNvSpPr/>
      </xdr:nvSpPr>
      <xdr:spPr>
        <a:xfrm>
          <a:off x="1781175" y="63253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141333</xdr:rowOff>
    </xdr:from>
    <xdr:to>
      <xdr:col>6</xdr:col>
      <xdr:colOff>38100</xdr:colOff>
      <xdr:row>40</xdr:row>
      <xdr:rowOff>71483</xdr:rowOff>
    </xdr:to>
    <xdr:sp macro="" textlink="">
      <xdr:nvSpPr>
        <xdr:cNvPr id="69" name="フローチャート: 判断 68">
          <a:extLst>
            <a:ext uri="{FF2B5EF4-FFF2-40B4-BE49-F238E27FC236}">
              <a16:creationId xmlns:a16="http://schemas.microsoft.com/office/drawing/2014/main" id="{2B09E6A7-B425-414F-8A68-AFAF524C6533}"/>
            </a:ext>
          </a:extLst>
        </xdr:cNvPr>
        <xdr:cNvSpPr/>
      </xdr:nvSpPr>
      <xdr:spPr>
        <a:xfrm>
          <a:off x="981075" y="64691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CC3D5F-A784-40BF-A90B-E0D5D6FC372D}"/>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86EC41C-1BB6-4292-901F-A4B46E6EDE99}"/>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1A80C4-D871-4A45-9124-7DEB40B28B48}"/>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8019B1-754D-40A4-8E67-8B333BAB9750}"/>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EE82B8B-96C5-4D76-86DF-E664CF461FD4}"/>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64588</xdr:rowOff>
    </xdr:from>
    <xdr:to>
      <xdr:col>24</xdr:col>
      <xdr:colOff>114300</xdr:colOff>
      <xdr:row>40</xdr:row>
      <xdr:rowOff>166188</xdr:rowOff>
    </xdr:to>
    <xdr:sp macro="" textlink="">
      <xdr:nvSpPr>
        <xdr:cNvPr id="75" name="楕円 74">
          <a:extLst>
            <a:ext uri="{FF2B5EF4-FFF2-40B4-BE49-F238E27FC236}">
              <a16:creationId xmlns:a16="http://schemas.microsoft.com/office/drawing/2014/main" id="{70EA6921-FB89-4F9A-A93E-B6E07E71874A}"/>
            </a:ext>
          </a:extLst>
        </xdr:cNvPr>
        <xdr:cNvSpPr/>
      </xdr:nvSpPr>
      <xdr:spPr>
        <a:xfrm>
          <a:off x="4124325" y="65542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43015</xdr:rowOff>
    </xdr:from>
    <xdr:ext cx="405111" cy="259045"/>
    <xdr:sp macro="" textlink="">
      <xdr:nvSpPr>
        <xdr:cNvPr id="76" name="【道路】&#10;有形固定資産減価償却率該当値テキスト">
          <a:extLst>
            <a:ext uri="{FF2B5EF4-FFF2-40B4-BE49-F238E27FC236}">
              <a16:creationId xmlns:a16="http://schemas.microsoft.com/office/drawing/2014/main" id="{23DBEE7E-4D5D-4E92-AA1F-0199F1D5A608}"/>
            </a:ext>
          </a:extLst>
        </xdr:cNvPr>
        <xdr:cNvSpPr txBox="1"/>
      </xdr:nvSpPr>
      <xdr:spPr>
        <a:xfrm>
          <a:off x="4219575" y="653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28666</xdr:rowOff>
    </xdr:from>
    <xdr:to>
      <xdr:col>20</xdr:col>
      <xdr:colOff>38100</xdr:colOff>
      <xdr:row>40</xdr:row>
      <xdr:rowOff>130266</xdr:rowOff>
    </xdr:to>
    <xdr:sp macro="" textlink="">
      <xdr:nvSpPr>
        <xdr:cNvPr id="77" name="楕円 76">
          <a:extLst>
            <a:ext uri="{FF2B5EF4-FFF2-40B4-BE49-F238E27FC236}">
              <a16:creationId xmlns:a16="http://schemas.microsoft.com/office/drawing/2014/main" id="{35FFAC32-0DD4-4F28-8B0E-471E38DCF52E}"/>
            </a:ext>
          </a:extLst>
        </xdr:cNvPr>
        <xdr:cNvSpPr/>
      </xdr:nvSpPr>
      <xdr:spPr>
        <a:xfrm>
          <a:off x="3381375" y="65120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79466</xdr:rowOff>
    </xdr:from>
    <xdr:to>
      <xdr:col>24</xdr:col>
      <xdr:colOff>63500</xdr:colOff>
      <xdr:row>40</xdr:row>
      <xdr:rowOff>115388</xdr:rowOff>
    </xdr:to>
    <xdr:cxnSp macro="">
      <xdr:nvCxnSpPr>
        <xdr:cNvPr id="78" name="直線コネクタ 77">
          <a:extLst>
            <a:ext uri="{FF2B5EF4-FFF2-40B4-BE49-F238E27FC236}">
              <a16:creationId xmlns:a16="http://schemas.microsoft.com/office/drawing/2014/main" id="{5BAF4A97-6D56-4E5F-A27D-D63664E231AF}"/>
            </a:ext>
          </a:extLst>
        </xdr:cNvPr>
        <xdr:cNvCxnSpPr/>
      </xdr:nvCxnSpPr>
      <xdr:spPr>
        <a:xfrm>
          <a:off x="3429000" y="6569166"/>
          <a:ext cx="7524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31931</xdr:rowOff>
    </xdr:from>
    <xdr:to>
      <xdr:col>15</xdr:col>
      <xdr:colOff>101600</xdr:colOff>
      <xdr:row>40</xdr:row>
      <xdr:rowOff>133531</xdr:rowOff>
    </xdr:to>
    <xdr:sp macro="" textlink="">
      <xdr:nvSpPr>
        <xdr:cNvPr id="79" name="楕円 78">
          <a:extLst>
            <a:ext uri="{FF2B5EF4-FFF2-40B4-BE49-F238E27FC236}">
              <a16:creationId xmlns:a16="http://schemas.microsoft.com/office/drawing/2014/main" id="{9BCB8BBB-E604-48DA-9EE3-478277F8694D}"/>
            </a:ext>
          </a:extLst>
        </xdr:cNvPr>
        <xdr:cNvSpPr/>
      </xdr:nvSpPr>
      <xdr:spPr>
        <a:xfrm>
          <a:off x="2571750" y="65152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79466</xdr:rowOff>
    </xdr:from>
    <xdr:to>
      <xdr:col>19</xdr:col>
      <xdr:colOff>177800</xdr:colOff>
      <xdr:row>40</xdr:row>
      <xdr:rowOff>82731</xdr:rowOff>
    </xdr:to>
    <xdr:cxnSp macro="">
      <xdr:nvCxnSpPr>
        <xdr:cNvPr id="80" name="直線コネクタ 79">
          <a:extLst>
            <a:ext uri="{FF2B5EF4-FFF2-40B4-BE49-F238E27FC236}">
              <a16:creationId xmlns:a16="http://schemas.microsoft.com/office/drawing/2014/main" id="{4ED0D3F0-450C-403C-AA65-A41B3DA40726}"/>
            </a:ext>
          </a:extLst>
        </xdr:cNvPr>
        <xdr:cNvCxnSpPr/>
      </xdr:nvCxnSpPr>
      <xdr:spPr>
        <a:xfrm flipV="1">
          <a:off x="2619375" y="6569166"/>
          <a:ext cx="8096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9072</xdr:rowOff>
    </xdr:from>
    <xdr:to>
      <xdr:col>10</xdr:col>
      <xdr:colOff>165100</xdr:colOff>
      <xdr:row>40</xdr:row>
      <xdr:rowOff>110672</xdr:rowOff>
    </xdr:to>
    <xdr:sp macro="" textlink="">
      <xdr:nvSpPr>
        <xdr:cNvPr id="81" name="楕円 80">
          <a:extLst>
            <a:ext uri="{FF2B5EF4-FFF2-40B4-BE49-F238E27FC236}">
              <a16:creationId xmlns:a16="http://schemas.microsoft.com/office/drawing/2014/main" id="{2BE3E429-2EFB-491B-A861-332F18933CCF}"/>
            </a:ext>
          </a:extLst>
        </xdr:cNvPr>
        <xdr:cNvSpPr/>
      </xdr:nvSpPr>
      <xdr:spPr>
        <a:xfrm>
          <a:off x="1781175" y="64987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59872</xdr:rowOff>
    </xdr:from>
    <xdr:to>
      <xdr:col>15</xdr:col>
      <xdr:colOff>50800</xdr:colOff>
      <xdr:row>40</xdr:row>
      <xdr:rowOff>82731</xdr:rowOff>
    </xdr:to>
    <xdr:cxnSp macro="">
      <xdr:nvCxnSpPr>
        <xdr:cNvPr id="82" name="直線コネクタ 81">
          <a:extLst>
            <a:ext uri="{FF2B5EF4-FFF2-40B4-BE49-F238E27FC236}">
              <a16:creationId xmlns:a16="http://schemas.microsoft.com/office/drawing/2014/main" id="{6DCE15BD-F909-44E6-B42E-9F098921DC45}"/>
            </a:ext>
          </a:extLst>
        </xdr:cNvPr>
        <xdr:cNvCxnSpPr/>
      </xdr:nvCxnSpPr>
      <xdr:spPr>
        <a:xfrm>
          <a:off x="1828800" y="6546397"/>
          <a:ext cx="79057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115207</xdr:rowOff>
    </xdr:from>
    <xdr:to>
      <xdr:col>6</xdr:col>
      <xdr:colOff>38100</xdr:colOff>
      <xdr:row>40</xdr:row>
      <xdr:rowOff>45357</xdr:rowOff>
    </xdr:to>
    <xdr:sp macro="" textlink="">
      <xdr:nvSpPr>
        <xdr:cNvPr id="83" name="楕円 82">
          <a:extLst>
            <a:ext uri="{FF2B5EF4-FFF2-40B4-BE49-F238E27FC236}">
              <a16:creationId xmlns:a16="http://schemas.microsoft.com/office/drawing/2014/main" id="{CF322DB3-C67A-4BEE-A671-1A96610A86EE}"/>
            </a:ext>
          </a:extLst>
        </xdr:cNvPr>
        <xdr:cNvSpPr/>
      </xdr:nvSpPr>
      <xdr:spPr>
        <a:xfrm>
          <a:off x="981075" y="64398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166007</xdr:rowOff>
    </xdr:from>
    <xdr:to>
      <xdr:col>10</xdr:col>
      <xdr:colOff>114300</xdr:colOff>
      <xdr:row>40</xdr:row>
      <xdr:rowOff>59872</xdr:rowOff>
    </xdr:to>
    <xdr:cxnSp macro="">
      <xdr:nvCxnSpPr>
        <xdr:cNvPr id="84" name="直線コネクタ 83">
          <a:extLst>
            <a:ext uri="{FF2B5EF4-FFF2-40B4-BE49-F238E27FC236}">
              <a16:creationId xmlns:a16="http://schemas.microsoft.com/office/drawing/2014/main" id="{CC914838-87A8-42DA-A5F2-943D43CA948F}"/>
            </a:ext>
          </a:extLst>
        </xdr:cNvPr>
        <xdr:cNvCxnSpPr/>
      </xdr:nvCxnSpPr>
      <xdr:spPr>
        <a:xfrm>
          <a:off x="1028700" y="6487432"/>
          <a:ext cx="8001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25961</xdr:rowOff>
    </xdr:from>
    <xdr:ext cx="405111" cy="259045"/>
    <xdr:sp macro="" textlink="">
      <xdr:nvSpPr>
        <xdr:cNvPr id="85" name="n_1aveValue【道路】&#10;有形固定資産減価償却率">
          <a:extLst>
            <a:ext uri="{FF2B5EF4-FFF2-40B4-BE49-F238E27FC236}">
              <a16:creationId xmlns:a16="http://schemas.microsoft.com/office/drawing/2014/main" id="{DA8368F1-43DA-48CB-9B4A-C58D69C3366B}"/>
            </a:ext>
          </a:extLst>
        </xdr:cNvPr>
        <xdr:cNvSpPr txBox="1"/>
      </xdr:nvSpPr>
      <xdr:spPr>
        <a:xfrm>
          <a:off x="3239144" y="6191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164754</xdr:rowOff>
    </xdr:from>
    <xdr:ext cx="405111" cy="259045"/>
    <xdr:sp macro="" textlink="">
      <xdr:nvSpPr>
        <xdr:cNvPr id="86" name="n_2aveValue【道路】&#10;有形固定資産減価償却率">
          <a:extLst>
            <a:ext uri="{FF2B5EF4-FFF2-40B4-BE49-F238E27FC236}">
              <a16:creationId xmlns:a16="http://schemas.microsoft.com/office/drawing/2014/main" id="{CC8F308B-072A-492B-9ED7-B3CC8731ACBD}"/>
            </a:ext>
          </a:extLst>
        </xdr:cNvPr>
        <xdr:cNvSpPr txBox="1"/>
      </xdr:nvSpPr>
      <xdr:spPr>
        <a:xfrm>
          <a:off x="2439044" y="61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7" name="n_3aveValue【道路】&#10;有形固定資産減価償却率">
          <a:extLst>
            <a:ext uri="{FF2B5EF4-FFF2-40B4-BE49-F238E27FC236}">
              <a16:creationId xmlns:a16="http://schemas.microsoft.com/office/drawing/2014/main" id="{36006824-5D61-4927-9F7B-A28710EC69DF}"/>
            </a:ext>
          </a:extLst>
        </xdr:cNvPr>
        <xdr:cNvSpPr txBox="1"/>
      </xdr:nvSpPr>
      <xdr:spPr>
        <a:xfrm>
          <a:off x="1648469"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62610</xdr:rowOff>
    </xdr:from>
    <xdr:ext cx="405111" cy="259045"/>
    <xdr:sp macro="" textlink="">
      <xdr:nvSpPr>
        <xdr:cNvPr id="88" name="n_4aveValue【道路】&#10;有形固定資産減価償却率">
          <a:extLst>
            <a:ext uri="{FF2B5EF4-FFF2-40B4-BE49-F238E27FC236}">
              <a16:creationId xmlns:a16="http://schemas.microsoft.com/office/drawing/2014/main" id="{D3A70BCF-B56C-4AC7-A4F1-BCCCCDCD13C2}"/>
            </a:ext>
          </a:extLst>
        </xdr:cNvPr>
        <xdr:cNvSpPr txBox="1"/>
      </xdr:nvSpPr>
      <xdr:spPr>
        <a:xfrm>
          <a:off x="848369" y="655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121393</xdr:rowOff>
    </xdr:from>
    <xdr:ext cx="405111" cy="259045"/>
    <xdr:sp macro="" textlink="">
      <xdr:nvSpPr>
        <xdr:cNvPr id="89" name="n_1mainValue【道路】&#10;有形固定資産減価償却率">
          <a:extLst>
            <a:ext uri="{FF2B5EF4-FFF2-40B4-BE49-F238E27FC236}">
              <a16:creationId xmlns:a16="http://schemas.microsoft.com/office/drawing/2014/main" id="{83FD7EE4-0814-434A-AC5C-C67183E8E36D}"/>
            </a:ext>
          </a:extLst>
        </xdr:cNvPr>
        <xdr:cNvSpPr txBox="1"/>
      </xdr:nvSpPr>
      <xdr:spPr>
        <a:xfrm>
          <a:off x="3239144" y="661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124658</xdr:rowOff>
    </xdr:from>
    <xdr:ext cx="405111" cy="259045"/>
    <xdr:sp macro="" textlink="">
      <xdr:nvSpPr>
        <xdr:cNvPr id="90" name="n_2mainValue【道路】&#10;有形固定資産減価償却率">
          <a:extLst>
            <a:ext uri="{FF2B5EF4-FFF2-40B4-BE49-F238E27FC236}">
              <a16:creationId xmlns:a16="http://schemas.microsoft.com/office/drawing/2014/main" id="{A1EC2E02-0853-4A1B-80F1-9777967AA57B}"/>
            </a:ext>
          </a:extLst>
        </xdr:cNvPr>
        <xdr:cNvSpPr txBox="1"/>
      </xdr:nvSpPr>
      <xdr:spPr>
        <a:xfrm>
          <a:off x="2439044" y="66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101799</xdr:rowOff>
    </xdr:from>
    <xdr:ext cx="405111" cy="259045"/>
    <xdr:sp macro="" textlink="">
      <xdr:nvSpPr>
        <xdr:cNvPr id="91" name="n_3mainValue【道路】&#10;有形固定資産減価償却率">
          <a:extLst>
            <a:ext uri="{FF2B5EF4-FFF2-40B4-BE49-F238E27FC236}">
              <a16:creationId xmlns:a16="http://schemas.microsoft.com/office/drawing/2014/main" id="{87135F02-B189-4537-9DF3-75371AE0846B}"/>
            </a:ext>
          </a:extLst>
        </xdr:cNvPr>
        <xdr:cNvSpPr txBox="1"/>
      </xdr:nvSpPr>
      <xdr:spPr>
        <a:xfrm>
          <a:off x="1648469"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61884</xdr:rowOff>
    </xdr:from>
    <xdr:ext cx="405111" cy="259045"/>
    <xdr:sp macro="" textlink="">
      <xdr:nvSpPr>
        <xdr:cNvPr id="92" name="n_4mainValue【道路】&#10;有形固定資産減価償却率">
          <a:extLst>
            <a:ext uri="{FF2B5EF4-FFF2-40B4-BE49-F238E27FC236}">
              <a16:creationId xmlns:a16="http://schemas.microsoft.com/office/drawing/2014/main" id="{936B3DDB-E1A8-4747-BBB0-AB75CF760126}"/>
            </a:ext>
          </a:extLst>
        </xdr:cNvPr>
        <xdr:cNvSpPr txBox="1"/>
      </xdr:nvSpPr>
      <xdr:spPr>
        <a:xfrm>
          <a:off x="848369" y="6227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FCEE956A-50BF-4623-AEFB-7557072BCFB1}"/>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3B7ABCF2-FCDC-42D8-BF4D-291BF741E9FE}"/>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BD28CC72-FF85-4EE2-A0E8-AB914CEAAA12}"/>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F35A703B-4245-422B-9528-904B30987B08}"/>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CDD815B9-697B-4FF2-A768-1E13B9D771D1}"/>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4ED05A40-AAD9-4234-8FF0-75FDF3121C03}"/>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81F502E8-CD49-48DA-8994-A68F066E6D28}"/>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E531A02A-7C5A-4A29-B117-ACFCDC666318}"/>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416C072F-1D74-4E98-BDC1-9C0C92E5A623}"/>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DD3D6B60-B1E2-40AC-9B49-04154157287C}"/>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62DA055C-51E7-430D-96BC-6DFFAF21243E}"/>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82811AD-589E-4FD0-8808-320EA98D18D6}"/>
            </a:ext>
          </a:extLst>
        </xdr:cNvPr>
        <xdr:cNvCxnSpPr/>
      </xdr:nvCxnSpPr>
      <xdr:spPr>
        <a:xfrm>
          <a:off x="5953125" y="666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5" name="テキスト ボックス 104">
          <a:extLst>
            <a:ext uri="{FF2B5EF4-FFF2-40B4-BE49-F238E27FC236}">
              <a16:creationId xmlns:a16="http://schemas.microsoft.com/office/drawing/2014/main" id="{6A7AC3E1-D41E-41A1-8985-BE5EC221545C}"/>
            </a:ext>
          </a:extLst>
        </xdr:cNvPr>
        <xdr:cNvSpPr txBox="1"/>
      </xdr:nvSpPr>
      <xdr:spPr>
        <a:xfrm>
          <a:off x="5478976" y="653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528BAA0-D561-40B4-BBCC-0B99A82E6EAF}"/>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CB16F4A-37E7-4E73-8B4D-AF3828CF7084}"/>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a:extLst>
            <a:ext uri="{FF2B5EF4-FFF2-40B4-BE49-F238E27FC236}">
              <a16:creationId xmlns:a16="http://schemas.microsoft.com/office/drawing/2014/main" id="{8B31809A-D610-4A9D-9B7D-548C01437A5D}"/>
            </a:ext>
          </a:extLst>
        </xdr:cNvPr>
        <xdr:cNvCxnSpPr/>
      </xdr:nvCxnSpPr>
      <xdr:spPr>
        <a:xfrm>
          <a:off x="5953125" y="559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a:extLst>
            <a:ext uri="{FF2B5EF4-FFF2-40B4-BE49-F238E27FC236}">
              <a16:creationId xmlns:a16="http://schemas.microsoft.com/office/drawing/2014/main" id="{544DCEE2-C7B8-4635-B58E-CA7971CCA5A3}"/>
            </a:ext>
          </a:extLst>
        </xdr:cNvPr>
        <xdr:cNvSpPr txBox="1"/>
      </xdr:nvSpPr>
      <xdr:spPr>
        <a:xfrm>
          <a:off x="5478976" y="545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237B9AB-FBA9-4072-9341-C027BAA19734}"/>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C231F372-BDED-4363-B6DD-B976C95F6952}"/>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5871F93-0029-44FC-9D58-E6AB63E8E0FE}"/>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3" name="直線コネクタ 112">
          <a:extLst>
            <a:ext uri="{FF2B5EF4-FFF2-40B4-BE49-F238E27FC236}">
              <a16:creationId xmlns:a16="http://schemas.microsoft.com/office/drawing/2014/main" id="{6A585504-C0A1-4760-9F49-23B4B6E756FA}"/>
            </a:ext>
          </a:extLst>
        </xdr:cNvPr>
        <xdr:cNvCxnSpPr/>
      </xdr:nvCxnSpPr>
      <xdr:spPr>
        <a:xfrm flipV="1">
          <a:off x="9429115" y="5523535"/>
          <a:ext cx="0" cy="1161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4" name="【道路】&#10;一人当たり延長最小値テキスト">
          <a:extLst>
            <a:ext uri="{FF2B5EF4-FFF2-40B4-BE49-F238E27FC236}">
              <a16:creationId xmlns:a16="http://schemas.microsoft.com/office/drawing/2014/main" id="{D1F575AE-1BE3-41B8-8E24-4B681A606639}"/>
            </a:ext>
          </a:extLst>
        </xdr:cNvPr>
        <xdr:cNvSpPr txBox="1"/>
      </xdr:nvSpPr>
      <xdr:spPr>
        <a:xfrm>
          <a:off x="9467850" y="668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5" name="直線コネクタ 114">
          <a:extLst>
            <a:ext uri="{FF2B5EF4-FFF2-40B4-BE49-F238E27FC236}">
              <a16:creationId xmlns:a16="http://schemas.microsoft.com/office/drawing/2014/main" id="{8B4CD78E-4982-445C-9F76-4DE1F9DF4974}"/>
            </a:ext>
          </a:extLst>
        </xdr:cNvPr>
        <xdr:cNvCxnSpPr/>
      </xdr:nvCxnSpPr>
      <xdr:spPr>
        <a:xfrm>
          <a:off x="9363075" y="66855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6" name="【道路】&#10;一人当たり延長最大値テキスト">
          <a:extLst>
            <a:ext uri="{FF2B5EF4-FFF2-40B4-BE49-F238E27FC236}">
              <a16:creationId xmlns:a16="http://schemas.microsoft.com/office/drawing/2014/main" id="{16E97DAB-19BD-41F7-AE2A-34140630441B}"/>
            </a:ext>
          </a:extLst>
        </xdr:cNvPr>
        <xdr:cNvSpPr txBox="1"/>
      </xdr:nvSpPr>
      <xdr:spPr>
        <a:xfrm>
          <a:off x="9467850" y="53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7" name="直線コネクタ 116">
          <a:extLst>
            <a:ext uri="{FF2B5EF4-FFF2-40B4-BE49-F238E27FC236}">
              <a16:creationId xmlns:a16="http://schemas.microsoft.com/office/drawing/2014/main" id="{D36E9A14-4FB1-4632-9F47-FED22801B135}"/>
            </a:ext>
          </a:extLst>
        </xdr:cNvPr>
        <xdr:cNvCxnSpPr/>
      </xdr:nvCxnSpPr>
      <xdr:spPr>
        <a:xfrm>
          <a:off x="9363075" y="55235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6272</xdr:rowOff>
    </xdr:from>
    <xdr:ext cx="534377" cy="259045"/>
    <xdr:sp macro="" textlink="">
      <xdr:nvSpPr>
        <xdr:cNvPr id="118" name="【道路】&#10;一人当たり延長平均値テキスト">
          <a:extLst>
            <a:ext uri="{FF2B5EF4-FFF2-40B4-BE49-F238E27FC236}">
              <a16:creationId xmlns:a16="http://schemas.microsoft.com/office/drawing/2014/main" id="{4BB017F1-EAEA-4368-9584-E2C12E3E758D}"/>
            </a:ext>
          </a:extLst>
        </xdr:cNvPr>
        <xdr:cNvSpPr txBox="1"/>
      </xdr:nvSpPr>
      <xdr:spPr>
        <a:xfrm>
          <a:off x="9467850" y="6010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9" name="フローチャート: 判断 118">
          <a:extLst>
            <a:ext uri="{FF2B5EF4-FFF2-40B4-BE49-F238E27FC236}">
              <a16:creationId xmlns:a16="http://schemas.microsoft.com/office/drawing/2014/main" id="{C8254C79-947A-4DA8-9447-91F42CB29CA7}"/>
            </a:ext>
          </a:extLst>
        </xdr:cNvPr>
        <xdr:cNvSpPr/>
      </xdr:nvSpPr>
      <xdr:spPr>
        <a:xfrm>
          <a:off x="9401175" y="61555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20" name="フローチャート: 判断 119">
          <a:extLst>
            <a:ext uri="{FF2B5EF4-FFF2-40B4-BE49-F238E27FC236}">
              <a16:creationId xmlns:a16="http://schemas.microsoft.com/office/drawing/2014/main" id="{38FAAC3A-77B0-4C2F-8001-E3F459C0BD86}"/>
            </a:ext>
          </a:extLst>
        </xdr:cNvPr>
        <xdr:cNvSpPr/>
      </xdr:nvSpPr>
      <xdr:spPr>
        <a:xfrm>
          <a:off x="8639175" y="60485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21" name="フローチャート: 判断 120">
          <a:extLst>
            <a:ext uri="{FF2B5EF4-FFF2-40B4-BE49-F238E27FC236}">
              <a16:creationId xmlns:a16="http://schemas.microsoft.com/office/drawing/2014/main" id="{287B6C20-B471-4979-99B6-6B510C8B30D2}"/>
            </a:ext>
          </a:extLst>
        </xdr:cNvPr>
        <xdr:cNvSpPr/>
      </xdr:nvSpPr>
      <xdr:spPr>
        <a:xfrm>
          <a:off x="7839075" y="60574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22" name="フローチャート: 判断 121">
          <a:extLst>
            <a:ext uri="{FF2B5EF4-FFF2-40B4-BE49-F238E27FC236}">
              <a16:creationId xmlns:a16="http://schemas.microsoft.com/office/drawing/2014/main" id="{613B9869-41C2-485E-AD0B-3B14C32BD226}"/>
            </a:ext>
          </a:extLst>
        </xdr:cNvPr>
        <xdr:cNvSpPr/>
      </xdr:nvSpPr>
      <xdr:spPr>
        <a:xfrm>
          <a:off x="7029450" y="60676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32829</xdr:rowOff>
    </xdr:from>
    <xdr:to>
      <xdr:col>36</xdr:col>
      <xdr:colOff>165100</xdr:colOff>
      <xdr:row>37</xdr:row>
      <xdr:rowOff>134429</xdr:rowOff>
    </xdr:to>
    <xdr:sp macro="" textlink="">
      <xdr:nvSpPr>
        <xdr:cNvPr id="123" name="フローチャート: 判断 122">
          <a:extLst>
            <a:ext uri="{FF2B5EF4-FFF2-40B4-BE49-F238E27FC236}">
              <a16:creationId xmlns:a16="http://schemas.microsoft.com/office/drawing/2014/main" id="{F753FF2C-655C-4735-A12C-9D1273ED35C2}"/>
            </a:ext>
          </a:extLst>
        </xdr:cNvPr>
        <xdr:cNvSpPr/>
      </xdr:nvSpPr>
      <xdr:spPr>
        <a:xfrm>
          <a:off x="6238875" y="60304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7393A0-7443-4B0C-89B3-705F4AF7A38C}"/>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CD7935B-E06E-4AE5-8F5D-A030421E7051}"/>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C142A1-6ADA-47D8-851A-9B83A173C061}"/>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D2367E-33E5-48B2-B2FE-AC0FF4A7AA5F}"/>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0A4E009-6A38-4A57-8722-E09D40DAE66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124441</xdr:rowOff>
    </xdr:from>
    <xdr:to>
      <xdr:col>55</xdr:col>
      <xdr:colOff>50800</xdr:colOff>
      <xdr:row>39</xdr:row>
      <xdr:rowOff>54591</xdr:rowOff>
    </xdr:to>
    <xdr:sp macro="" textlink="">
      <xdr:nvSpPr>
        <xdr:cNvPr id="129" name="楕円 128">
          <a:extLst>
            <a:ext uri="{FF2B5EF4-FFF2-40B4-BE49-F238E27FC236}">
              <a16:creationId xmlns:a16="http://schemas.microsoft.com/office/drawing/2014/main" id="{EB1C8666-ECCD-4765-9510-A40C8CD05215}"/>
            </a:ext>
          </a:extLst>
        </xdr:cNvPr>
        <xdr:cNvSpPr/>
      </xdr:nvSpPr>
      <xdr:spPr>
        <a:xfrm>
          <a:off x="9401175" y="628394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102868</xdr:rowOff>
    </xdr:from>
    <xdr:ext cx="534377" cy="259045"/>
    <xdr:sp macro="" textlink="">
      <xdr:nvSpPr>
        <xdr:cNvPr id="130" name="【道路】&#10;一人当たり延長該当値テキスト">
          <a:extLst>
            <a:ext uri="{FF2B5EF4-FFF2-40B4-BE49-F238E27FC236}">
              <a16:creationId xmlns:a16="http://schemas.microsoft.com/office/drawing/2014/main" id="{F971CE95-96A8-41C7-BB23-E0479EF5A27D}"/>
            </a:ext>
          </a:extLst>
        </xdr:cNvPr>
        <xdr:cNvSpPr txBox="1"/>
      </xdr:nvSpPr>
      <xdr:spPr>
        <a:xfrm>
          <a:off x="9467850" y="626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34601</xdr:rowOff>
    </xdr:from>
    <xdr:to>
      <xdr:col>50</xdr:col>
      <xdr:colOff>165100</xdr:colOff>
      <xdr:row>39</xdr:row>
      <xdr:rowOff>136201</xdr:rowOff>
    </xdr:to>
    <xdr:sp macro="" textlink="">
      <xdr:nvSpPr>
        <xdr:cNvPr id="131" name="楕円 130">
          <a:extLst>
            <a:ext uri="{FF2B5EF4-FFF2-40B4-BE49-F238E27FC236}">
              <a16:creationId xmlns:a16="http://schemas.microsoft.com/office/drawing/2014/main" id="{5E620C1A-8196-472B-A167-52C783EEDFE9}"/>
            </a:ext>
          </a:extLst>
        </xdr:cNvPr>
        <xdr:cNvSpPr/>
      </xdr:nvSpPr>
      <xdr:spPr>
        <a:xfrm>
          <a:off x="8639175" y="63560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3791</xdr:rowOff>
    </xdr:from>
    <xdr:to>
      <xdr:col>55</xdr:col>
      <xdr:colOff>0</xdr:colOff>
      <xdr:row>39</xdr:row>
      <xdr:rowOff>85401</xdr:rowOff>
    </xdr:to>
    <xdr:cxnSp macro="">
      <xdr:nvCxnSpPr>
        <xdr:cNvPr id="132" name="直線コネクタ 131">
          <a:extLst>
            <a:ext uri="{FF2B5EF4-FFF2-40B4-BE49-F238E27FC236}">
              <a16:creationId xmlns:a16="http://schemas.microsoft.com/office/drawing/2014/main" id="{1D23BCDE-49FD-4AA2-AB20-7031316031B4}"/>
            </a:ext>
          </a:extLst>
        </xdr:cNvPr>
        <xdr:cNvCxnSpPr/>
      </xdr:nvCxnSpPr>
      <xdr:spPr>
        <a:xfrm flipV="1">
          <a:off x="8686800" y="6331566"/>
          <a:ext cx="74295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147415</xdr:rowOff>
    </xdr:from>
    <xdr:to>
      <xdr:col>46</xdr:col>
      <xdr:colOff>38100</xdr:colOff>
      <xdr:row>39</xdr:row>
      <xdr:rowOff>77565</xdr:rowOff>
    </xdr:to>
    <xdr:sp macro="" textlink="">
      <xdr:nvSpPr>
        <xdr:cNvPr id="133" name="楕円 132">
          <a:extLst>
            <a:ext uri="{FF2B5EF4-FFF2-40B4-BE49-F238E27FC236}">
              <a16:creationId xmlns:a16="http://schemas.microsoft.com/office/drawing/2014/main" id="{D791861E-1058-44ED-B109-D635A0DF36BB}"/>
            </a:ext>
          </a:extLst>
        </xdr:cNvPr>
        <xdr:cNvSpPr/>
      </xdr:nvSpPr>
      <xdr:spPr>
        <a:xfrm>
          <a:off x="7839075" y="63069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26765</xdr:rowOff>
    </xdr:from>
    <xdr:to>
      <xdr:col>50</xdr:col>
      <xdr:colOff>114300</xdr:colOff>
      <xdr:row>39</xdr:row>
      <xdr:rowOff>85401</xdr:rowOff>
    </xdr:to>
    <xdr:cxnSp macro="">
      <xdr:nvCxnSpPr>
        <xdr:cNvPr id="134" name="直線コネクタ 133">
          <a:extLst>
            <a:ext uri="{FF2B5EF4-FFF2-40B4-BE49-F238E27FC236}">
              <a16:creationId xmlns:a16="http://schemas.microsoft.com/office/drawing/2014/main" id="{E47B027A-9083-41B0-A8FE-6222A34FE6F3}"/>
            </a:ext>
          </a:extLst>
        </xdr:cNvPr>
        <xdr:cNvCxnSpPr/>
      </xdr:nvCxnSpPr>
      <xdr:spPr>
        <a:xfrm>
          <a:off x="7886700" y="6354540"/>
          <a:ext cx="8001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158617</xdr:rowOff>
    </xdr:from>
    <xdr:to>
      <xdr:col>41</xdr:col>
      <xdr:colOff>101600</xdr:colOff>
      <xdr:row>39</xdr:row>
      <xdr:rowOff>88767</xdr:rowOff>
    </xdr:to>
    <xdr:sp macro="" textlink="">
      <xdr:nvSpPr>
        <xdr:cNvPr id="135" name="楕円 134">
          <a:extLst>
            <a:ext uri="{FF2B5EF4-FFF2-40B4-BE49-F238E27FC236}">
              <a16:creationId xmlns:a16="http://schemas.microsoft.com/office/drawing/2014/main" id="{153E4BE9-80C0-4CAB-ACA1-4BAD91D5BF24}"/>
            </a:ext>
          </a:extLst>
        </xdr:cNvPr>
        <xdr:cNvSpPr/>
      </xdr:nvSpPr>
      <xdr:spPr>
        <a:xfrm>
          <a:off x="7029450" y="63244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26765</xdr:rowOff>
    </xdr:from>
    <xdr:to>
      <xdr:col>45</xdr:col>
      <xdr:colOff>177800</xdr:colOff>
      <xdr:row>39</xdr:row>
      <xdr:rowOff>37967</xdr:rowOff>
    </xdr:to>
    <xdr:cxnSp macro="">
      <xdr:nvCxnSpPr>
        <xdr:cNvPr id="136" name="直線コネクタ 135">
          <a:extLst>
            <a:ext uri="{FF2B5EF4-FFF2-40B4-BE49-F238E27FC236}">
              <a16:creationId xmlns:a16="http://schemas.microsoft.com/office/drawing/2014/main" id="{8C9055AD-0B78-4AA4-BD38-320B2334F11B}"/>
            </a:ext>
          </a:extLst>
        </xdr:cNvPr>
        <xdr:cNvCxnSpPr/>
      </xdr:nvCxnSpPr>
      <xdr:spPr>
        <a:xfrm flipV="1">
          <a:off x="7077075" y="6354540"/>
          <a:ext cx="809625"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170218</xdr:rowOff>
    </xdr:from>
    <xdr:to>
      <xdr:col>36</xdr:col>
      <xdr:colOff>165100</xdr:colOff>
      <xdr:row>38</xdr:row>
      <xdr:rowOff>100368</xdr:rowOff>
    </xdr:to>
    <xdr:sp macro="" textlink="">
      <xdr:nvSpPr>
        <xdr:cNvPr id="137" name="楕円 136">
          <a:extLst>
            <a:ext uri="{FF2B5EF4-FFF2-40B4-BE49-F238E27FC236}">
              <a16:creationId xmlns:a16="http://schemas.microsoft.com/office/drawing/2014/main" id="{336370ED-E432-44F3-A945-5289DC89AEC2}"/>
            </a:ext>
          </a:extLst>
        </xdr:cNvPr>
        <xdr:cNvSpPr/>
      </xdr:nvSpPr>
      <xdr:spPr>
        <a:xfrm>
          <a:off x="6238875" y="61614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49568</xdr:rowOff>
    </xdr:from>
    <xdr:to>
      <xdr:col>41</xdr:col>
      <xdr:colOff>50800</xdr:colOff>
      <xdr:row>39</xdr:row>
      <xdr:rowOff>37967</xdr:rowOff>
    </xdr:to>
    <xdr:cxnSp macro="">
      <xdr:nvCxnSpPr>
        <xdr:cNvPr id="138" name="直線コネクタ 137">
          <a:extLst>
            <a:ext uri="{FF2B5EF4-FFF2-40B4-BE49-F238E27FC236}">
              <a16:creationId xmlns:a16="http://schemas.microsoft.com/office/drawing/2014/main" id="{2DC6E20E-047F-4DC4-BC1F-58A824C4F615}"/>
            </a:ext>
          </a:extLst>
        </xdr:cNvPr>
        <xdr:cNvCxnSpPr/>
      </xdr:nvCxnSpPr>
      <xdr:spPr>
        <a:xfrm>
          <a:off x="6286500" y="6209068"/>
          <a:ext cx="790575" cy="15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169073</xdr:rowOff>
    </xdr:from>
    <xdr:ext cx="534377" cy="259045"/>
    <xdr:sp macro="" textlink="">
      <xdr:nvSpPr>
        <xdr:cNvPr id="139" name="n_1aveValue【道路】&#10;一人当たり延長">
          <a:extLst>
            <a:ext uri="{FF2B5EF4-FFF2-40B4-BE49-F238E27FC236}">
              <a16:creationId xmlns:a16="http://schemas.microsoft.com/office/drawing/2014/main" id="{9C698420-A460-43E7-A2F0-9877ECBB6326}"/>
            </a:ext>
          </a:extLst>
        </xdr:cNvPr>
        <xdr:cNvSpPr txBox="1"/>
      </xdr:nvSpPr>
      <xdr:spPr>
        <a:xfrm>
          <a:off x="8429136" y="583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3338</xdr:rowOff>
    </xdr:from>
    <xdr:ext cx="534377" cy="259045"/>
    <xdr:sp macro="" textlink="">
      <xdr:nvSpPr>
        <xdr:cNvPr id="140" name="n_2aveValue【道路】&#10;一人当たり延長">
          <a:extLst>
            <a:ext uri="{FF2B5EF4-FFF2-40B4-BE49-F238E27FC236}">
              <a16:creationId xmlns:a16="http://schemas.microsoft.com/office/drawing/2014/main" id="{CB3824AE-CE33-48A8-B966-5A17A4D2EF71}"/>
            </a:ext>
          </a:extLst>
        </xdr:cNvPr>
        <xdr:cNvSpPr txBox="1"/>
      </xdr:nvSpPr>
      <xdr:spPr>
        <a:xfrm>
          <a:off x="7648086" y="58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10425</xdr:rowOff>
    </xdr:from>
    <xdr:ext cx="534377" cy="259045"/>
    <xdr:sp macro="" textlink="">
      <xdr:nvSpPr>
        <xdr:cNvPr id="141" name="n_3aveValue【道路】&#10;一人当たり延長">
          <a:extLst>
            <a:ext uri="{FF2B5EF4-FFF2-40B4-BE49-F238E27FC236}">
              <a16:creationId xmlns:a16="http://schemas.microsoft.com/office/drawing/2014/main" id="{B4B1603D-2E77-4905-A579-CCAFDCD66E19}"/>
            </a:ext>
          </a:extLst>
        </xdr:cNvPr>
        <xdr:cNvSpPr txBox="1"/>
      </xdr:nvSpPr>
      <xdr:spPr>
        <a:xfrm>
          <a:off x="6847986" y="584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150956</xdr:rowOff>
    </xdr:from>
    <xdr:ext cx="534377" cy="259045"/>
    <xdr:sp macro="" textlink="">
      <xdr:nvSpPr>
        <xdr:cNvPr id="142" name="n_4aveValue【道路】&#10;一人当たり延長">
          <a:extLst>
            <a:ext uri="{FF2B5EF4-FFF2-40B4-BE49-F238E27FC236}">
              <a16:creationId xmlns:a16="http://schemas.microsoft.com/office/drawing/2014/main" id="{81D3DA85-B52A-4B4F-AEFF-861E0EFB917F}"/>
            </a:ext>
          </a:extLst>
        </xdr:cNvPr>
        <xdr:cNvSpPr txBox="1"/>
      </xdr:nvSpPr>
      <xdr:spPr>
        <a:xfrm>
          <a:off x="6038361" y="58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127328</xdr:rowOff>
    </xdr:from>
    <xdr:ext cx="534377" cy="259045"/>
    <xdr:sp macro="" textlink="">
      <xdr:nvSpPr>
        <xdr:cNvPr id="143" name="n_1mainValue【道路】&#10;一人当たり延長">
          <a:extLst>
            <a:ext uri="{FF2B5EF4-FFF2-40B4-BE49-F238E27FC236}">
              <a16:creationId xmlns:a16="http://schemas.microsoft.com/office/drawing/2014/main" id="{6703A59F-F567-4167-B137-0200FAD2ECF8}"/>
            </a:ext>
          </a:extLst>
        </xdr:cNvPr>
        <xdr:cNvSpPr txBox="1"/>
      </xdr:nvSpPr>
      <xdr:spPr>
        <a:xfrm>
          <a:off x="8429136" y="64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68692</xdr:rowOff>
    </xdr:from>
    <xdr:ext cx="534377" cy="259045"/>
    <xdr:sp macro="" textlink="">
      <xdr:nvSpPr>
        <xdr:cNvPr id="144" name="n_2mainValue【道路】&#10;一人当たり延長">
          <a:extLst>
            <a:ext uri="{FF2B5EF4-FFF2-40B4-BE49-F238E27FC236}">
              <a16:creationId xmlns:a16="http://schemas.microsoft.com/office/drawing/2014/main" id="{A76BD3CC-1D68-444F-8906-5DBBE938EB95}"/>
            </a:ext>
          </a:extLst>
        </xdr:cNvPr>
        <xdr:cNvSpPr txBox="1"/>
      </xdr:nvSpPr>
      <xdr:spPr>
        <a:xfrm>
          <a:off x="7648086" y="63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79894</xdr:rowOff>
    </xdr:from>
    <xdr:ext cx="534377" cy="259045"/>
    <xdr:sp macro="" textlink="">
      <xdr:nvSpPr>
        <xdr:cNvPr id="145" name="n_3mainValue【道路】&#10;一人当たり延長">
          <a:extLst>
            <a:ext uri="{FF2B5EF4-FFF2-40B4-BE49-F238E27FC236}">
              <a16:creationId xmlns:a16="http://schemas.microsoft.com/office/drawing/2014/main" id="{5B4C91B4-E4FB-44B6-AA38-E147320D9B8F}"/>
            </a:ext>
          </a:extLst>
        </xdr:cNvPr>
        <xdr:cNvSpPr txBox="1"/>
      </xdr:nvSpPr>
      <xdr:spPr>
        <a:xfrm>
          <a:off x="6847986" y="64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91495</xdr:rowOff>
    </xdr:from>
    <xdr:ext cx="534377" cy="259045"/>
    <xdr:sp macro="" textlink="">
      <xdr:nvSpPr>
        <xdr:cNvPr id="146" name="n_4mainValue【道路】&#10;一人当たり延長">
          <a:extLst>
            <a:ext uri="{FF2B5EF4-FFF2-40B4-BE49-F238E27FC236}">
              <a16:creationId xmlns:a16="http://schemas.microsoft.com/office/drawing/2014/main" id="{B6FDA4AC-E24F-47C1-91F7-E2DEE65B5B54}"/>
            </a:ext>
          </a:extLst>
        </xdr:cNvPr>
        <xdr:cNvSpPr txBox="1"/>
      </xdr:nvSpPr>
      <xdr:spPr>
        <a:xfrm>
          <a:off x="6038361" y="62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AEAD7C5-A0D1-4BBA-A74E-DF76A504578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EDAE097-7838-48C3-AD8A-C05F81FFCD87}"/>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48C9499-4648-4D83-B99D-40FE898135D4}"/>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776BDEC-DEB9-49E8-9F43-86705A8C6919}"/>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EC27461-5AC1-43C1-9898-D6B8A9661CF4}"/>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A7BD8ED-EBC0-4D6B-A82B-95F2DD89A26A}"/>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FAA2502-91D9-49D0-A0BA-EBA6D8DC0926}"/>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FEA0461-84DA-4BD4-A6FD-B8A92C5A798F}"/>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0482194-98F9-4293-AAE6-9D350DB230FD}"/>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C4E65D7-3A38-4811-ADA5-21BE0373C1F0}"/>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20D51882-CEA7-4FC2-BB48-DEAE565B0102}"/>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911384AE-222E-4F45-A593-412C66B9C90D}"/>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F17F1667-4DD8-4020-85A7-94943A9075CD}"/>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58667524-AC0F-4C99-914E-C17D0E148702}"/>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6C0EC0FC-078A-4C23-ADAB-9954B9169B53}"/>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C7187F74-AC77-4BD4-869F-00F25EE49A14}"/>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3E5FBD6F-665A-4067-9A4E-751181F84E43}"/>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46A84F3D-6E2A-40B3-8A2E-A95DE819F97D}"/>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559EF237-272A-405A-BD16-A4014D4421EE}"/>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179D1C4-18FD-4E93-891C-7A6F426DE955}"/>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CCD5173D-E2B8-4045-9943-6DC8B919F9CD}"/>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60ADF580-E30A-4F76-8A2F-21AE416BBD7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9" name="直線コネクタ 168">
          <a:extLst>
            <a:ext uri="{FF2B5EF4-FFF2-40B4-BE49-F238E27FC236}">
              <a16:creationId xmlns:a16="http://schemas.microsoft.com/office/drawing/2014/main" id="{A580E0C9-949B-4B2C-B8CF-DA390DA3199B}"/>
            </a:ext>
          </a:extLst>
        </xdr:cNvPr>
        <xdr:cNvCxnSpPr/>
      </xdr:nvCxnSpPr>
      <xdr:spPr>
        <a:xfrm flipV="1">
          <a:off x="4180840" y="9288653"/>
          <a:ext cx="0"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48F7FC6D-2AF6-46B5-AC20-B7999696A865}"/>
            </a:ext>
          </a:extLst>
        </xdr:cNvPr>
        <xdr:cNvSpPr txBox="1"/>
      </xdr:nvSpPr>
      <xdr:spPr>
        <a:xfrm>
          <a:off x="4219575"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1" name="直線コネクタ 170">
          <a:extLst>
            <a:ext uri="{FF2B5EF4-FFF2-40B4-BE49-F238E27FC236}">
              <a16:creationId xmlns:a16="http://schemas.microsoft.com/office/drawing/2014/main" id="{E0504490-0092-47D4-AF14-36CE8EEA37CF}"/>
            </a:ext>
          </a:extLst>
        </xdr:cNvPr>
        <xdr:cNvCxnSpPr/>
      </xdr:nvCxnSpPr>
      <xdr:spPr>
        <a:xfrm>
          <a:off x="4105275" y="102419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F2ACD8A-1022-4389-8BE8-2AA2B67C9168}"/>
            </a:ext>
          </a:extLst>
        </xdr:cNvPr>
        <xdr:cNvSpPr txBox="1"/>
      </xdr:nvSpPr>
      <xdr:spPr>
        <a:xfrm>
          <a:off x="4219575" y="9076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73" name="直線コネクタ 172">
          <a:extLst>
            <a:ext uri="{FF2B5EF4-FFF2-40B4-BE49-F238E27FC236}">
              <a16:creationId xmlns:a16="http://schemas.microsoft.com/office/drawing/2014/main" id="{B1BE2E1B-9325-4327-9BCB-306DB3512DA1}"/>
            </a:ext>
          </a:extLst>
        </xdr:cNvPr>
        <xdr:cNvCxnSpPr/>
      </xdr:nvCxnSpPr>
      <xdr:spPr>
        <a:xfrm>
          <a:off x="4105275" y="9288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2A0BB4A1-E508-412C-90A3-568B8BD17C4F}"/>
            </a:ext>
          </a:extLst>
        </xdr:cNvPr>
        <xdr:cNvSpPr txBox="1"/>
      </xdr:nvSpPr>
      <xdr:spPr>
        <a:xfrm>
          <a:off x="4219575" y="9523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5" name="フローチャート: 判断 174">
          <a:extLst>
            <a:ext uri="{FF2B5EF4-FFF2-40B4-BE49-F238E27FC236}">
              <a16:creationId xmlns:a16="http://schemas.microsoft.com/office/drawing/2014/main" id="{00184D52-871C-4B66-9E81-D66849C50EE1}"/>
            </a:ext>
          </a:extLst>
        </xdr:cNvPr>
        <xdr:cNvSpPr/>
      </xdr:nvSpPr>
      <xdr:spPr>
        <a:xfrm>
          <a:off x="4124325" y="96686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6" name="フローチャート: 判断 175">
          <a:extLst>
            <a:ext uri="{FF2B5EF4-FFF2-40B4-BE49-F238E27FC236}">
              <a16:creationId xmlns:a16="http://schemas.microsoft.com/office/drawing/2014/main" id="{993CD63C-601D-4621-83B8-A42E50EB5D0E}"/>
            </a:ext>
          </a:extLst>
        </xdr:cNvPr>
        <xdr:cNvSpPr/>
      </xdr:nvSpPr>
      <xdr:spPr>
        <a:xfrm>
          <a:off x="3381375" y="98992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7" name="フローチャート: 判断 176">
          <a:extLst>
            <a:ext uri="{FF2B5EF4-FFF2-40B4-BE49-F238E27FC236}">
              <a16:creationId xmlns:a16="http://schemas.microsoft.com/office/drawing/2014/main" id="{500E033F-1EB0-456F-AAB3-0BA28EF52863}"/>
            </a:ext>
          </a:extLst>
        </xdr:cNvPr>
        <xdr:cNvSpPr/>
      </xdr:nvSpPr>
      <xdr:spPr>
        <a:xfrm>
          <a:off x="2571750" y="98493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8" name="フローチャート: 判断 177">
          <a:extLst>
            <a:ext uri="{FF2B5EF4-FFF2-40B4-BE49-F238E27FC236}">
              <a16:creationId xmlns:a16="http://schemas.microsoft.com/office/drawing/2014/main" id="{479ACEEF-1D70-4AD5-A481-87E88CF8EA28}"/>
            </a:ext>
          </a:extLst>
        </xdr:cNvPr>
        <xdr:cNvSpPr/>
      </xdr:nvSpPr>
      <xdr:spPr>
        <a:xfrm>
          <a:off x="1781175" y="98022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79" name="フローチャート: 判断 178">
          <a:extLst>
            <a:ext uri="{FF2B5EF4-FFF2-40B4-BE49-F238E27FC236}">
              <a16:creationId xmlns:a16="http://schemas.microsoft.com/office/drawing/2014/main" id="{B9C08137-58EA-414E-9B1D-C6616D2FCCBE}"/>
            </a:ext>
          </a:extLst>
        </xdr:cNvPr>
        <xdr:cNvSpPr/>
      </xdr:nvSpPr>
      <xdr:spPr>
        <a:xfrm>
          <a:off x="981075" y="97839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19507A7-65BC-4533-B910-2E6E34F94B75}"/>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A711D4A-F9A1-446E-AD7F-7F3706C5B3C7}"/>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7BB15FF-F3DA-4B6A-9A74-02315F53644C}"/>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A01C5B6-D476-4334-ACCC-01530035848D}"/>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C523AFE-9985-46B4-80E4-F17DD9E2941F}"/>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56642</xdr:rowOff>
    </xdr:from>
    <xdr:to>
      <xdr:col>24</xdr:col>
      <xdr:colOff>114300</xdr:colOff>
      <xdr:row>61</xdr:row>
      <xdr:rowOff>158242</xdr:rowOff>
    </xdr:to>
    <xdr:sp macro="" textlink="">
      <xdr:nvSpPr>
        <xdr:cNvPr id="185" name="楕円 184">
          <a:extLst>
            <a:ext uri="{FF2B5EF4-FFF2-40B4-BE49-F238E27FC236}">
              <a16:creationId xmlns:a16="http://schemas.microsoft.com/office/drawing/2014/main" id="{B51F2A1A-F26E-4D4E-9E56-3A1522CD5BB8}"/>
            </a:ext>
          </a:extLst>
        </xdr:cNvPr>
        <xdr:cNvSpPr/>
      </xdr:nvSpPr>
      <xdr:spPr>
        <a:xfrm>
          <a:off x="4124325" y="99435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35069</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2A659DEE-0B30-44E2-B9DC-65A12FD0E2DE}"/>
            </a:ext>
          </a:extLst>
        </xdr:cNvPr>
        <xdr:cNvSpPr txBox="1"/>
      </xdr:nvSpPr>
      <xdr:spPr>
        <a:xfrm>
          <a:off x="4219575" y="992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87" name="楕円 186">
          <a:extLst>
            <a:ext uri="{FF2B5EF4-FFF2-40B4-BE49-F238E27FC236}">
              <a16:creationId xmlns:a16="http://schemas.microsoft.com/office/drawing/2014/main" id="{894A6854-AF05-40C2-B2E1-97FE45A95275}"/>
            </a:ext>
          </a:extLst>
        </xdr:cNvPr>
        <xdr:cNvSpPr/>
      </xdr:nvSpPr>
      <xdr:spPr>
        <a:xfrm>
          <a:off x="3381375" y="98946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61722</xdr:rowOff>
    </xdr:from>
    <xdr:to>
      <xdr:col>24</xdr:col>
      <xdr:colOff>63500</xdr:colOff>
      <xdr:row>61</xdr:row>
      <xdr:rowOff>107442</xdr:rowOff>
    </xdr:to>
    <xdr:cxnSp macro="">
      <xdr:nvCxnSpPr>
        <xdr:cNvPr id="188" name="直線コネクタ 187">
          <a:extLst>
            <a:ext uri="{FF2B5EF4-FFF2-40B4-BE49-F238E27FC236}">
              <a16:creationId xmlns:a16="http://schemas.microsoft.com/office/drawing/2014/main" id="{0B223032-4563-4230-95AF-642C586C94B2}"/>
            </a:ext>
          </a:extLst>
        </xdr:cNvPr>
        <xdr:cNvCxnSpPr/>
      </xdr:nvCxnSpPr>
      <xdr:spPr>
        <a:xfrm>
          <a:off x="3429000" y="9951847"/>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150368</xdr:rowOff>
    </xdr:from>
    <xdr:to>
      <xdr:col>15</xdr:col>
      <xdr:colOff>101600</xdr:colOff>
      <xdr:row>61</xdr:row>
      <xdr:rowOff>80518</xdr:rowOff>
    </xdr:to>
    <xdr:sp macro="" textlink="">
      <xdr:nvSpPr>
        <xdr:cNvPr id="189" name="楕円 188">
          <a:extLst>
            <a:ext uri="{FF2B5EF4-FFF2-40B4-BE49-F238E27FC236}">
              <a16:creationId xmlns:a16="http://schemas.microsoft.com/office/drawing/2014/main" id="{763D57D7-3ECF-4364-811B-D8C0935AD6FD}"/>
            </a:ext>
          </a:extLst>
        </xdr:cNvPr>
        <xdr:cNvSpPr/>
      </xdr:nvSpPr>
      <xdr:spPr>
        <a:xfrm>
          <a:off x="2571750" y="9875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29718</xdr:rowOff>
    </xdr:from>
    <xdr:to>
      <xdr:col>19</xdr:col>
      <xdr:colOff>177800</xdr:colOff>
      <xdr:row>61</xdr:row>
      <xdr:rowOff>61722</xdr:rowOff>
    </xdr:to>
    <xdr:cxnSp macro="">
      <xdr:nvCxnSpPr>
        <xdr:cNvPr id="190" name="直線コネクタ 189">
          <a:extLst>
            <a:ext uri="{FF2B5EF4-FFF2-40B4-BE49-F238E27FC236}">
              <a16:creationId xmlns:a16="http://schemas.microsoft.com/office/drawing/2014/main" id="{E775402B-2CB6-4152-B0FD-2EF61E79316E}"/>
            </a:ext>
          </a:extLst>
        </xdr:cNvPr>
        <xdr:cNvCxnSpPr/>
      </xdr:nvCxnSpPr>
      <xdr:spPr>
        <a:xfrm>
          <a:off x="2619375" y="9913493"/>
          <a:ext cx="80962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141224</xdr:rowOff>
    </xdr:from>
    <xdr:to>
      <xdr:col>10</xdr:col>
      <xdr:colOff>165100</xdr:colOff>
      <xdr:row>61</xdr:row>
      <xdr:rowOff>71374</xdr:rowOff>
    </xdr:to>
    <xdr:sp macro="" textlink="">
      <xdr:nvSpPr>
        <xdr:cNvPr id="191" name="楕円 190">
          <a:extLst>
            <a:ext uri="{FF2B5EF4-FFF2-40B4-BE49-F238E27FC236}">
              <a16:creationId xmlns:a16="http://schemas.microsoft.com/office/drawing/2014/main" id="{CFFEA548-F031-45C3-AB06-A47D8133B664}"/>
            </a:ext>
          </a:extLst>
        </xdr:cNvPr>
        <xdr:cNvSpPr/>
      </xdr:nvSpPr>
      <xdr:spPr>
        <a:xfrm>
          <a:off x="1781175" y="98694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20574</xdr:rowOff>
    </xdr:from>
    <xdr:to>
      <xdr:col>15</xdr:col>
      <xdr:colOff>50800</xdr:colOff>
      <xdr:row>61</xdr:row>
      <xdr:rowOff>29718</xdr:rowOff>
    </xdr:to>
    <xdr:cxnSp macro="">
      <xdr:nvCxnSpPr>
        <xdr:cNvPr id="192" name="直線コネクタ 191">
          <a:extLst>
            <a:ext uri="{FF2B5EF4-FFF2-40B4-BE49-F238E27FC236}">
              <a16:creationId xmlns:a16="http://schemas.microsoft.com/office/drawing/2014/main" id="{CE9BA02B-6CDF-48D4-A576-5A05DAB19886}"/>
            </a:ext>
          </a:extLst>
        </xdr:cNvPr>
        <xdr:cNvCxnSpPr/>
      </xdr:nvCxnSpPr>
      <xdr:spPr>
        <a:xfrm>
          <a:off x="1828800" y="9907524"/>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3" name="楕円 192">
          <a:extLst>
            <a:ext uri="{FF2B5EF4-FFF2-40B4-BE49-F238E27FC236}">
              <a16:creationId xmlns:a16="http://schemas.microsoft.com/office/drawing/2014/main" id="{0D56A0CE-D611-44DA-9286-828AF2EB04AB}"/>
            </a:ext>
          </a:extLst>
        </xdr:cNvPr>
        <xdr:cNvSpPr/>
      </xdr:nvSpPr>
      <xdr:spPr>
        <a:xfrm>
          <a:off x="981075" y="9791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20574</xdr:rowOff>
    </xdr:to>
    <xdr:cxnSp macro="">
      <xdr:nvCxnSpPr>
        <xdr:cNvPr id="194" name="直線コネクタ 193">
          <a:extLst>
            <a:ext uri="{FF2B5EF4-FFF2-40B4-BE49-F238E27FC236}">
              <a16:creationId xmlns:a16="http://schemas.microsoft.com/office/drawing/2014/main" id="{22AF94EA-BF68-47A5-ABCC-1D70CCB4101E}"/>
            </a:ext>
          </a:extLst>
        </xdr:cNvPr>
        <xdr:cNvCxnSpPr/>
      </xdr:nvCxnSpPr>
      <xdr:spPr>
        <a:xfrm>
          <a:off x="1028700" y="9839325"/>
          <a:ext cx="8001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108221</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AF67DA8B-E5C7-4DA9-AF09-1ECC11872896}"/>
            </a:ext>
          </a:extLst>
        </xdr:cNvPr>
        <xdr:cNvSpPr txBox="1"/>
      </xdr:nvSpPr>
      <xdr:spPr>
        <a:xfrm>
          <a:off x="3239144" y="999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74185</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2F972FA0-9E78-4B89-923F-1811C52A9E8D}"/>
            </a:ext>
          </a:extLst>
        </xdr:cNvPr>
        <xdr:cNvSpPr txBox="1"/>
      </xdr:nvSpPr>
      <xdr:spPr>
        <a:xfrm>
          <a:off x="2439044" y="963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23893</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69861B44-0923-4884-BE3E-63C6999E88F4}"/>
            </a:ext>
          </a:extLst>
        </xdr:cNvPr>
        <xdr:cNvSpPr txBox="1"/>
      </xdr:nvSpPr>
      <xdr:spPr>
        <a:xfrm>
          <a:off x="1648469" y="9590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5605</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8A6848A8-D50E-4E8D-AC81-F40E81002AF8}"/>
            </a:ext>
          </a:extLst>
        </xdr:cNvPr>
        <xdr:cNvSpPr txBox="1"/>
      </xdr:nvSpPr>
      <xdr:spPr>
        <a:xfrm>
          <a:off x="848369" y="9571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129049</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E2C184B7-7F61-4568-98EF-703DC153E6B4}"/>
            </a:ext>
          </a:extLst>
        </xdr:cNvPr>
        <xdr:cNvSpPr txBox="1"/>
      </xdr:nvSpPr>
      <xdr:spPr>
        <a:xfrm>
          <a:off x="3239144" y="9688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71645</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11BD34B3-AAFE-4879-8250-A8EA5A981E9F}"/>
            </a:ext>
          </a:extLst>
        </xdr:cNvPr>
        <xdr:cNvSpPr txBox="1"/>
      </xdr:nvSpPr>
      <xdr:spPr>
        <a:xfrm>
          <a:off x="2439044" y="99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62501</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9F82D06D-F789-4847-8B78-E678364D37EF}"/>
            </a:ext>
          </a:extLst>
        </xdr:cNvPr>
        <xdr:cNvSpPr txBox="1"/>
      </xdr:nvSpPr>
      <xdr:spPr>
        <a:xfrm>
          <a:off x="1648469" y="995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6F31A7C9-AFA3-4799-9D22-0314095A0D24}"/>
            </a:ext>
          </a:extLst>
        </xdr:cNvPr>
        <xdr:cNvSpPr txBox="1"/>
      </xdr:nvSpPr>
      <xdr:spPr>
        <a:xfrm>
          <a:off x="848369" y="988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0586B39-382A-4654-BEAF-37D7E2B733F6}"/>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41C7D666-CB83-40A6-915D-2032A971E588}"/>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F1399A9C-E80D-4C3A-AF47-D13B939CBF8F}"/>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7822130D-1A22-4F98-AB31-ED64DD8AF6BB}"/>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6F773B0-ADC5-495D-A4B3-CAB75F637170}"/>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1288F7B-E685-4F22-AE78-D70980C32235}"/>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D9E4EF9-B5B4-424C-8C39-684A3C69EC02}"/>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4B19B58-72FD-4D81-B2AC-01528BDBF8EB}"/>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C90013B-616F-4E46-968B-53824EB62B6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3C8C329-71F0-4F05-A8A5-5CC801D65ACF}"/>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573AAC89-6244-48FB-B9CF-24E9A073B99A}"/>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a:extLst>
            <a:ext uri="{FF2B5EF4-FFF2-40B4-BE49-F238E27FC236}">
              <a16:creationId xmlns:a16="http://schemas.microsoft.com/office/drawing/2014/main" id="{D49AAA0F-C5BC-4810-84CB-066FFC753D2A}"/>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8B9197FE-E52D-4657-A1C1-44213D3C6BAE}"/>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D4F6D15C-5F41-4C52-AFD1-3C1EA98D2B2B}"/>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9740DBDB-C0DB-4A7D-A18A-EEA07800F505}"/>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90CC3E62-EA9F-402C-9A13-7C52778EAF6E}"/>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1B569020-DAB5-49EA-A9E7-F302A267D8C3}"/>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99195296-D969-48FB-BD02-C2CCC7AB5B75}"/>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A38CD32E-F9CC-4A1E-A3FB-B9CA9F43A140}"/>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B64F16A2-B6F5-45E0-A4BD-ECB13A7C9E3F}"/>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BC134B0D-CD78-49CE-A24D-AAE65D6EE83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24" name="直線コネクタ 223">
          <a:extLst>
            <a:ext uri="{FF2B5EF4-FFF2-40B4-BE49-F238E27FC236}">
              <a16:creationId xmlns:a16="http://schemas.microsoft.com/office/drawing/2014/main" id="{C39B1A6C-99B3-4138-A33F-EC7E3B3890B0}"/>
            </a:ext>
          </a:extLst>
        </xdr:cNvPr>
        <xdr:cNvCxnSpPr/>
      </xdr:nvCxnSpPr>
      <xdr:spPr>
        <a:xfrm flipV="1">
          <a:off x="9429115" y="9173794"/>
          <a:ext cx="0" cy="11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25" name="【橋りょう・トンネル】&#10;一人当たり有形固定資産（償却資産）額最小値テキスト">
          <a:extLst>
            <a:ext uri="{FF2B5EF4-FFF2-40B4-BE49-F238E27FC236}">
              <a16:creationId xmlns:a16="http://schemas.microsoft.com/office/drawing/2014/main" id="{3B254E72-94DB-4C6E-83A9-53AF870A2203}"/>
            </a:ext>
          </a:extLst>
        </xdr:cNvPr>
        <xdr:cNvSpPr txBox="1"/>
      </xdr:nvSpPr>
      <xdr:spPr>
        <a:xfrm>
          <a:off x="9467850" y="103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26" name="直線コネクタ 225">
          <a:extLst>
            <a:ext uri="{FF2B5EF4-FFF2-40B4-BE49-F238E27FC236}">
              <a16:creationId xmlns:a16="http://schemas.microsoft.com/office/drawing/2014/main" id="{08CA2099-46AF-4C3A-A356-929EC9B08709}"/>
            </a:ext>
          </a:extLst>
        </xdr:cNvPr>
        <xdr:cNvCxnSpPr/>
      </xdr:nvCxnSpPr>
      <xdr:spPr>
        <a:xfrm>
          <a:off x="9363075" y="103264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DBD3BF40-AE43-463D-8AC6-CAD954955278}"/>
            </a:ext>
          </a:extLst>
        </xdr:cNvPr>
        <xdr:cNvSpPr txBox="1"/>
      </xdr:nvSpPr>
      <xdr:spPr>
        <a:xfrm>
          <a:off x="9467850" y="896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28" name="直線コネクタ 227">
          <a:extLst>
            <a:ext uri="{FF2B5EF4-FFF2-40B4-BE49-F238E27FC236}">
              <a16:creationId xmlns:a16="http://schemas.microsoft.com/office/drawing/2014/main" id="{FB5FFE31-6B93-4F0A-B660-C34D6E26F4EB}"/>
            </a:ext>
          </a:extLst>
        </xdr:cNvPr>
        <xdr:cNvCxnSpPr/>
      </xdr:nvCxnSpPr>
      <xdr:spPr>
        <a:xfrm>
          <a:off x="9363075" y="91737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120461</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ADD35359-7349-4CE9-A3EC-CB2359DA3B89}"/>
            </a:ext>
          </a:extLst>
        </xdr:cNvPr>
        <xdr:cNvSpPr txBox="1"/>
      </xdr:nvSpPr>
      <xdr:spPr>
        <a:xfrm>
          <a:off x="9467850" y="9686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30" name="フローチャート: 判断 229">
          <a:extLst>
            <a:ext uri="{FF2B5EF4-FFF2-40B4-BE49-F238E27FC236}">
              <a16:creationId xmlns:a16="http://schemas.microsoft.com/office/drawing/2014/main" id="{8C58F405-6968-4250-9860-C3DD59051213}"/>
            </a:ext>
          </a:extLst>
        </xdr:cNvPr>
        <xdr:cNvSpPr/>
      </xdr:nvSpPr>
      <xdr:spPr>
        <a:xfrm>
          <a:off x="9401175" y="982260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31" name="フローチャート: 判断 230">
          <a:extLst>
            <a:ext uri="{FF2B5EF4-FFF2-40B4-BE49-F238E27FC236}">
              <a16:creationId xmlns:a16="http://schemas.microsoft.com/office/drawing/2014/main" id="{7687C2AD-D0D9-43BA-84DF-2C9F7A23B619}"/>
            </a:ext>
          </a:extLst>
        </xdr:cNvPr>
        <xdr:cNvSpPr/>
      </xdr:nvSpPr>
      <xdr:spPr>
        <a:xfrm>
          <a:off x="8639175" y="97542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32" name="フローチャート: 判断 231">
          <a:extLst>
            <a:ext uri="{FF2B5EF4-FFF2-40B4-BE49-F238E27FC236}">
              <a16:creationId xmlns:a16="http://schemas.microsoft.com/office/drawing/2014/main" id="{EED68591-E44F-4F05-A339-AFDCCE31E9D2}"/>
            </a:ext>
          </a:extLst>
        </xdr:cNvPr>
        <xdr:cNvSpPr/>
      </xdr:nvSpPr>
      <xdr:spPr>
        <a:xfrm>
          <a:off x="7839075" y="975547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33" name="フローチャート: 判断 232">
          <a:extLst>
            <a:ext uri="{FF2B5EF4-FFF2-40B4-BE49-F238E27FC236}">
              <a16:creationId xmlns:a16="http://schemas.microsoft.com/office/drawing/2014/main" id="{BFB6EECC-A790-42E0-8D04-4420D150B220}"/>
            </a:ext>
          </a:extLst>
        </xdr:cNvPr>
        <xdr:cNvSpPr/>
      </xdr:nvSpPr>
      <xdr:spPr>
        <a:xfrm>
          <a:off x="7029450" y="9765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34" name="フローチャート: 判断 233">
          <a:extLst>
            <a:ext uri="{FF2B5EF4-FFF2-40B4-BE49-F238E27FC236}">
              <a16:creationId xmlns:a16="http://schemas.microsoft.com/office/drawing/2014/main" id="{8BB3281A-422F-4A19-87B7-0F9290F1BD06}"/>
            </a:ext>
          </a:extLst>
        </xdr:cNvPr>
        <xdr:cNvSpPr/>
      </xdr:nvSpPr>
      <xdr:spPr>
        <a:xfrm>
          <a:off x="6238875" y="96657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1B299FC-9F59-45FE-B823-1F511B560824}"/>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31E4049-463D-42F0-AC5C-2DF8B1EEF5DB}"/>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39BD22A-33E0-4DC6-A6F7-66D652F7E13E}"/>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4D8C075-3203-4713-8B94-0B56C7D17E29}"/>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1090A13-6AF5-4D45-9F7C-E3387084238B}"/>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51608</xdr:rowOff>
    </xdr:from>
    <xdr:to>
      <xdr:col>55</xdr:col>
      <xdr:colOff>50800</xdr:colOff>
      <xdr:row>61</xdr:row>
      <xdr:rowOff>153208</xdr:rowOff>
    </xdr:to>
    <xdr:sp macro="" textlink="">
      <xdr:nvSpPr>
        <xdr:cNvPr id="240" name="楕円 239">
          <a:extLst>
            <a:ext uri="{FF2B5EF4-FFF2-40B4-BE49-F238E27FC236}">
              <a16:creationId xmlns:a16="http://schemas.microsoft.com/office/drawing/2014/main" id="{8F49A587-9B06-41A2-93B7-6023F48DEEB4}"/>
            </a:ext>
          </a:extLst>
        </xdr:cNvPr>
        <xdr:cNvSpPr/>
      </xdr:nvSpPr>
      <xdr:spPr>
        <a:xfrm>
          <a:off x="9401175" y="993538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30035</xdr:rowOff>
    </xdr:from>
    <xdr:ext cx="534377" cy="259045"/>
    <xdr:sp macro="" textlink="">
      <xdr:nvSpPr>
        <xdr:cNvPr id="241" name="【橋りょう・トンネル】&#10;一人当たり有形固定資産（償却資産）額該当値テキスト">
          <a:extLst>
            <a:ext uri="{FF2B5EF4-FFF2-40B4-BE49-F238E27FC236}">
              <a16:creationId xmlns:a16="http://schemas.microsoft.com/office/drawing/2014/main" id="{08A9090C-B74F-4A6D-BF6C-CCAAD6020C65}"/>
            </a:ext>
          </a:extLst>
        </xdr:cNvPr>
        <xdr:cNvSpPr txBox="1"/>
      </xdr:nvSpPr>
      <xdr:spPr>
        <a:xfrm>
          <a:off x="9467850" y="99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60556</xdr:rowOff>
    </xdr:from>
    <xdr:to>
      <xdr:col>50</xdr:col>
      <xdr:colOff>165100</xdr:colOff>
      <xdr:row>61</xdr:row>
      <xdr:rowOff>162156</xdr:rowOff>
    </xdr:to>
    <xdr:sp macro="" textlink="">
      <xdr:nvSpPr>
        <xdr:cNvPr id="242" name="楕円 241">
          <a:extLst>
            <a:ext uri="{FF2B5EF4-FFF2-40B4-BE49-F238E27FC236}">
              <a16:creationId xmlns:a16="http://schemas.microsoft.com/office/drawing/2014/main" id="{E2491D4C-01B5-4362-9786-40255311310E}"/>
            </a:ext>
          </a:extLst>
        </xdr:cNvPr>
        <xdr:cNvSpPr/>
      </xdr:nvSpPr>
      <xdr:spPr>
        <a:xfrm>
          <a:off x="8639175" y="99506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102408</xdr:rowOff>
    </xdr:from>
    <xdr:to>
      <xdr:col>55</xdr:col>
      <xdr:colOff>0</xdr:colOff>
      <xdr:row>61</xdr:row>
      <xdr:rowOff>111356</xdr:rowOff>
    </xdr:to>
    <xdr:cxnSp macro="">
      <xdr:nvCxnSpPr>
        <xdr:cNvPr id="243" name="直線コネクタ 242">
          <a:extLst>
            <a:ext uri="{FF2B5EF4-FFF2-40B4-BE49-F238E27FC236}">
              <a16:creationId xmlns:a16="http://schemas.microsoft.com/office/drawing/2014/main" id="{0A6C778C-8C75-4543-B960-C7E7ADD11986}"/>
            </a:ext>
          </a:extLst>
        </xdr:cNvPr>
        <xdr:cNvCxnSpPr/>
      </xdr:nvCxnSpPr>
      <xdr:spPr>
        <a:xfrm flipV="1">
          <a:off x="8686800" y="9992533"/>
          <a:ext cx="74295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71204</xdr:rowOff>
    </xdr:from>
    <xdr:to>
      <xdr:col>46</xdr:col>
      <xdr:colOff>38100</xdr:colOff>
      <xdr:row>62</xdr:row>
      <xdr:rowOff>1354</xdr:rowOff>
    </xdr:to>
    <xdr:sp macro="" textlink="">
      <xdr:nvSpPr>
        <xdr:cNvPr id="244" name="楕円 243">
          <a:extLst>
            <a:ext uri="{FF2B5EF4-FFF2-40B4-BE49-F238E27FC236}">
              <a16:creationId xmlns:a16="http://schemas.microsoft.com/office/drawing/2014/main" id="{B65FD29B-A4EA-46BD-8A21-68FA71C72E3B}"/>
            </a:ext>
          </a:extLst>
        </xdr:cNvPr>
        <xdr:cNvSpPr/>
      </xdr:nvSpPr>
      <xdr:spPr>
        <a:xfrm>
          <a:off x="7839075" y="99549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111356</xdr:rowOff>
    </xdr:from>
    <xdr:to>
      <xdr:col>50</xdr:col>
      <xdr:colOff>114300</xdr:colOff>
      <xdr:row>61</xdr:row>
      <xdr:rowOff>122004</xdr:rowOff>
    </xdr:to>
    <xdr:cxnSp macro="">
      <xdr:nvCxnSpPr>
        <xdr:cNvPr id="245" name="直線コネクタ 244">
          <a:extLst>
            <a:ext uri="{FF2B5EF4-FFF2-40B4-BE49-F238E27FC236}">
              <a16:creationId xmlns:a16="http://schemas.microsoft.com/office/drawing/2014/main" id="{A91BB35D-AC82-4693-9F8B-8FA878067A4B}"/>
            </a:ext>
          </a:extLst>
        </xdr:cNvPr>
        <xdr:cNvCxnSpPr/>
      </xdr:nvCxnSpPr>
      <xdr:spPr>
        <a:xfrm flipV="1">
          <a:off x="7886700" y="9998306"/>
          <a:ext cx="800100" cy="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85396</xdr:rowOff>
    </xdr:from>
    <xdr:to>
      <xdr:col>41</xdr:col>
      <xdr:colOff>101600</xdr:colOff>
      <xdr:row>62</xdr:row>
      <xdr:rowOff>15546</xdr:rowOff>
    </xdr:to>
    <xdr:sp macro="" textlink="">
      <xdr:nvSpPr>
        <xdr:cNvPr id="246" name="楕円 245">
          <a:extLst>
            <a:ext uri="{FF2B5EF4-FFF2-40B4-BE49-F238E27FC236}">
              <a16:creationId xmlns:a16="http://schemas.microsoft.com/office/drawing/2014/main" id="{04149DC9-8E36-4E17-B0E6-2EF29A9F3CBB}"/>
            </a:ext>
          </a:extLst>
        </xdr:cNvPr>
        <xdr:cNvSpPr/>
      </xdr:nvSpPr>
      <xdr:spPr>
        <a:xfrm>
          <a:off x="7029450" y="99755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122004</xdr:rowOff>
    </xdr:from>
    <xdr:to>
      <xdr:col>45</xdr:col>
      <xdr:colOff>177800</xdr:colOff>
      <xdr:row>61</xdr:row>
      <xdr:rowOff>136196</xdr:rowOff>
    </xdr:to>
    <xdr:cxnSp macro="">
      <xdr:nvCxnSpPr>
        <xdr:cNvPr id="247" name="直線コネクタ 246">
          <a:extLst>
            <a:ext uri="{FF2B5EF4-FFF2-40B4-BE49-F238E27FC236}">
              <a16:creationId xmlns:a16="http://schemas.microsoft.com/office/drawing/2014/main" id="{E0003708-6E43-45F2-B2C7-6127CC34BBF8}"/>
            </a:ext>
          </a:extLst>
        </xdr:cNvPr>
        <xdr:cNvCxnSpPr/>
      </xdr:nvCxnSpPr>
      <xdr:spPr>
        <a:xfrm flipV="1">
          <a:off x="7077075" y="10012129"/>
          <a:ext cx="809625"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88737</xdr:rowOff>
    </xdr:from>
    <xdr:to>
      <xdr:col>36</xdr:col>
      <xdr:colOff>165100</xdr:colOff>
      <xdr:row>62</xdr:row>
      <xdr:rowOff>18887</xdr:rowOff>
    </xdr:to>
    <xdr:sp macro="" textlink="">
      <xdr:nvSpPr>
        <xdr:cNvPr id="248" name="楕円 247">
          <a:extLst>
            <a:ext uri="{FF2B5EF4-FFF2-40B4-BE49-F238E27FC236}">
              <a16:creationId xmlns:a16="http://schemas.microsoft.com/office/drawing/2014/main" id="{F6AE20BB-74EF-4FAA-A29A-A8F9A39C5D41}"/>
            </a:ext>
          </a:extLst>
        </xdr:cNvPr>
        <xdr:cNvSpPr/>
      </xdr:nvSpPr>
      <xdr:spPr>
        <a:xfrm>
          <a:off x="6238875" y="99725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136196</xdr:rowOff>
    </xdr:from>
    <xdr:to>
      <xdr:col>41</xdr:col>
      <xdr:colOff>50800</xdr:colOff>
      <xdr:row>61</xdr:row>
      <xdr:rowOff>139537</xdr:rowOff>
    </xdr:to>
    <xdr:cxnSp macro="">
      <xdr:nvCxnSpPr>
        <xdr:cNvPr id="249" name="直線コネクタ 248">
          <a:extLst>
            <a:ext uri="{FF2B5EF4-FFF2-40B4-BE49-F238E27FC236}">
              <a16:creationId xmlns:a16="http://schemas.microsoft.com/office/drawing/2014/main" id="{A3798E93-812F-466B-8BBC-80967D18294F}"/>
            </a:ext>
          </a:extLst>
        </xdr:cNvPr>
        <xdr:cNvCxnSpPr/>
      </xdr:nvCxnSpPr>
      <xdr:spPr>
        <a:xfrm flipV="1">
          <a:off x="6286500" y="10023146"/>
          <a:ext cx="790575"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144201</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164200C2-602C-4439-AB15-055CDCA3BBFD}"/>
            </a:ext>
          </a:extLst>
        </xdr:cNvPr>
        <xdr:cNvSpPr txBox="1"/>
      </xdr:nvSpPr>
      <xdr:spPr>
        <a:xfrm>
          <a:off x="8399995" y="954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151754</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3FBE61B9-1E23-4C35-98DB-E84528889C31}"/>
            </a:ext>
          </a:extLst>
        </xdr:cNvPr>
        <xdr:cNvSpPr txBox="1"/>
      </xdr:nvSpPr>
      <xdr:spPr>
        <a:xfrm>
          <a:off x="7609420" y="955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159092</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B8C8D734-07C5-4AC5-BF36-07AEC323079E}"/>
            </a:ext>
          </a:extLst>
        </xdr:cNvPr>
        <xdr:cNvSpPr txBox="1"/>
      </xdr:nvSpPr>
      <xdr:spPr>
        <a:xfrm>
          <a:off x="6818845" y="95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46159</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79F6ECC1-49A0-4131-AAA4-BFE2643F50EC}"/>
            </a:ext>
          </a:extLst>
        </xdr:cNvPr>
        <xdr:cNvSpPr txBox="1"/>
      </xdr:nvSpPr>
      <xdr:spPr>
        <a:xfrm>
          <a:off x="6009220" y="945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153283</xdr:rowOff>
    </xdr:from>
    <xdr:ext cx="534377" cy="259045"/>
    <xdr:sp macro="" textlink="">
      <xdr:nvSpPr>
        <xdr:cNvPr id="254" name="n_1mainValue【橋りょう・トンネル】&#10;一人当たり有形固定資産（償却資産）額">
          <a:extLst>
            <a:ext uri="{FF2B5EF4-FFF2-40B4-BE49-F238E27FC236}">
              <a16:creationId xmlns:a16="http://schemas.microsoft.com/office/drawing/2014/main" id="{0C09B98F-47E3-40F4-85DE-5D9BCE8AFD6E}"/>
            </a:ext>
          </a:extLst>
        </xdr:cNvPr>
        <xdr:cNvSpPr txBox="1"/>
      </xdr:nvSpPr>
      <xdr:spPr>
        <a:xfrm>
          <a:off x="8429136" y="1004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163931</xdr:rowOff>
    </xdr:from>
    <xdr:ext cx="534377" cy="259045"/>
    <xdr:sp macro="" textlink="">
      <xdr:nvSpPr>
        <xdr:cNvPr id="255" name="n_2mainValue【橋りょう・トンネル】&#10;一人当たり有形固定資産（償却資産）額">
          <a:extLst>
            <a:ext uri="{FF2B5EF4-FFF2-40B4-BE49-F238E27FC236}">
              <a16:creationId xmlns:a16="http://schemas.microsoft.com/office/drawing/2014/main" id="{34B9E118-B936-4396-9977-FF4D64D4FD93}"/>
            </a:ext>
          </a:extLst>
        </xdr:cNvPr>
        <xdr:cNvSpPr txBox="1"/>
      </xdr:nvSpPr>
      <xdr:spPr>
        <a:xfrm>
          <a:off x="7648086" y="100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6673</xdr:rowOff>
    </xdr:from>
    <xdr:ext cx="534377" cy="259045"/>
    <xdr:sp macro="" textlink="">
      <xdr:nvSpPr>
        <xdr:cNvPr id="256" name="n_3mainValue【橋りょう・トンネル】&#10;一人当たり有形固定資産（償却資産）額">
          <a:extLst>
            <a:ext uri="{FF2B5EF4-FFF2-40B4-BE49-F238E27FC236}">
              <a16:creationId xmlns:a16="http://schemas.microsoft.com/office/drawing/2014/main" id="{0252BB99-1B55-4021-B8A1-B0EF8E361ABD}"/>
            </a:ext>
          </a:extLst>
        </xdr:cNvPr>
        <xdr:cNvSpPr txBox="1"/>
      </xdr:nvSpPr>
      <xdr:spPr>
        <a:xfrm>
          <a:off x="6847986" y="100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10014</xdr:rowOff>
    </xdr:from>
    <xdr:ext cx="534377" cy="259045"/>
    <xdr:sp macro="" textlink="">
      <xdr:nvSpPr>
        <xdr:cNvPr id="257" name="n_4mainValue【橋りょう・トンネル】&#10;一人当たり有形固定資産（償却資産）額">
          <a:extLst>
            <a:ext uri="{FF2B5EF4-FFF2-40B4-BE49-F238E27FC236}">
              <a16:creationId xmlns:a16="http://schemas.microsoft.com/office/drawing/2014/main" id="{66938F05-4929-4A01-A944-0871EB3F355A}"/>
            </a:ext>
          </a:extLst>
        </xdr:cNvPr>
        <xdr:cNvSpPr txBox="1"/>
      </xdr:nvSpPr>
      <xdr:spPr>
        <a:xfrm>
          <a:off x="6038361" y="100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D0F8F31F-9B62-47E0-8691-69192A766CD4}"/>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68583F4F-B07C-424E-BEA3-F59653FD3909}"/>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40B07059-B1C4-4CEB-8C23-8E39D930952A}"/>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690341BF-409A-4B48-AD1F-DAC16F8B8199}"/>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899FE3F-8DF7-4C16-B0C5-205A85B9480D}"/>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3CEDEC70-D4FF-40FA-B8A0-8EF468EE64BB}"/>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77AC0B7E-33F9-46D6-8299-625244301CB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33DC2170-591C-45A8-A4D6-CCA70E40ABB8}"/>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77C34970-70F6-445F-8638-297385F42171}"/>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E7482BB2-67DA-49E4-A034-F1C0401C3335}"/>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DC5B7E24-52C8-4902-9C53-45A647E9B19F}"/>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1D017705-9494-43CC-9704-0DAFF4F71370}"/>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a:extLst>
            <a:ext uri="{FF2B5EF4-FFF2-40B4-BE49-F238E27FC236}">
              <a16:creationId xmlns:a16="http://schemas.microsoft.com/office/drawing/2014/main" id="{2E6499E6-C793-4A34-A73A-066A7F79446B}"/>
            </a:ext>
          </a:extLst>
        </xdr:cNvPr>
        <xdr:cNvSpPr txBox="1"/>
      </xdr:nvSpPr>
      <xdr:spPr>
        <a:xfrm>
          <a:off x="339891"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F9C8B07C-7A6E-43C4-B5DA-8954D14F8B9C}"/>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644DB866-64C4-4857-9C04-89AD0B35E82B}"/>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4794B4AB-6ADD-4FBC-827E-04853CA7C4D0}"/>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C29023CD-3A7E-439E-BFE0-732032394694}"/>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36AA6121-572B-4687-B1D1-6225F9A6C8C7}"/>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4E546C18-F4B0-4F5C-ABCF-0BB2F93B58D5}"/>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A26CBFCF-C7BA-4D24-973E-2ADED4CCBB38}"/>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31406067-394A-48AF-B852-35EB43BA8A34}"/>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85EF0292-825B-4352-A7A8-82568B3BB2AD}"/>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a:extLst>
            <a:ext uri="{FF2B5EF4-FFF2-40B4-BE49-F238E27FC236}">
              <a16:creationId xmlns:a16="http://schemas.microsoft.com/office/drawing/2014/main" id="{25C8D5B3-16A8-4545-9BE0-EE144745D3F0}"/>
            </a:ext>
          </a:extLst>
        </xdr:cNvPr>
        <xdr:cNvSpPr txBox="1"/>
      </xdr:nvSpPr>
      <xdr:spPr>
        <a:xfrm>
          <a:off x="339891"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2951350-C8C3-491E-A60C-5A6B508B2EA2}"/>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74096516-08E5-4854-857E-D4CD9C6EDE17}"/>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75759F57-A2C3-43C3-A8A0-332F735FB730}"/>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84" name="直線コネクタ 283">
          <a:extLst>
            <a:ext uri="{FF2B5EF4-FFF2-40B4-BE49-F238E27FC236}">
              <a16:creationId xmlns:a16="http://schemas.microsoft.com/office/drawing/2014/main" id="{1B90AB76-4CCD-454C-8AE5-AF594C706DF5}"/>
            </a:ext>
          </a:extLst>
        </xdr:cNvPr>
        <xdr:cNvCxnSpPr/>
      </xdr:nvCxnSpPr>
      <xdr:spPr>
        <a:xfrm flipV="1">
          <a:off x="4180840" y="12651558"/>
          <a:ext cx="0" cy="124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6659F1D3-1FBC-4F37-8826-D7AC5E218269}"/>
            </a:ext>
          </a:extLst>
        </xdr:cNvPr>
        <xdr:cNvSpPr txBox="1"/>
      </xdr:nvSpPr>
      <xdr:spPr>
        <a:xfrm>
          <a:off x="4219575" y="13898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6" name="直線コネクタ 285">
          <a:extLst>
            <a:ext uri="{FF2B5EF4-FFF2-40B4-BE49-F238E27FC236}">
              <a16:creationId xmlns:a16="http://schemas.microsoft.com/office/drawing/2014/main" id="{BD0FE5CA-97F8-4A87-BB51-BCE911FE6EF2}"/>
            </a:ext>
          </a:extLst>
        </xdr:cNvPr>
        <xdr:cNvCxnSpPr/>
      </xdr:nvCxnSpPr>
      <xdr:spPr>
        <a:xfrm>
          <a:off x="4105275" y="138944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7E1C5BCA-503D-4E7C-9057-D341E6ACD896}"/>
            </a:ext>
          </a:extLst>
        </xdr:cNvPr>
        <xdr:cNvSpPr txBox="1"/>
      </xdr:nvSpPr>
      <xdr:spPr>
        <a:xfrm>
          <a:off x="4219575" y="1243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88" name="直線コネクタ 287">
          <a:extLst>
            <a:ext uri="{FF2B5EF4-FFF2-40B4-BE49-F238E27FC236}">
              <a16:creationId xmlns:a16="http://schemas.microsoft.com/office/drawing/2014/main" id="{7CBF0D4D-8971-4129-815E-F45458252E17}"/>
            </a:ext>
          </a:extLst>
        </xdr:cNvPr>
        <xdr:cNvCxnSpPr/>
      </xdr:nvCxnSpPr>
      <xdr:spPr>
        <a:xfrm>
          <a:off x="4105275" y="126515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47370</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5AEB1652-2BFB-47CF-8037-408A32972AF3}"/>
            </a:ext>
          </a:extLst>
        </xdr:cNvPr>
        <xdr:cNvSpPr txBox="1"/>
      </xdr:nvSpPr>
      <xdr:spPr>
        <a:xfrm>
          <a:off x="4219575" y="13337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90" name="フローチャート: 判断 289">
          <a:extLst>
            <a:ext uri="{FF2B5EF4-FFF2-40B4-BE49-F238E27FC236}">
              <a16:creationId xmlns:a16="http://schemas.microsoft.com/office/drawing/2014/main" id="{60E7335C-BBCC-44BB-A985-32B07297941D}"/>
            </a:ext>
          </a:extLst>
        </xdr:cNvPr>
        <xdr:cNvSpPr/>
      </xdr:nvSpPr>
      <xdr:spPr>
        <a:xfrm>
          <a:off x="4124325" y="133531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91" name="フローチャート: 判断 290">
          <a:extLst>
            <a:ext uri="{FF2B5EF4-FFF2-40B4-BE49-F238E27FC236}">
              <a16:creationId xmlns:a16="http://schemas.microsoft.com/office/drawing/2014/main" id="{0F60C6D9-35E3-458C-99B8-AE556DF5444B}"/>
            </a:ext>
          </a:extLst>
        </xdr:cNvPr>
        <xdr:cNvSpPr/>
      </xdr:nvSpPr>
      <xdr:spPr>
        <a:xfrm>
          <a:off x="3381375" y="133531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2" name="フローチャート: 判断 291">
          <a:extLst>
            <a:ext uri="{FF2B5EF4-FFF2-40B4-BE49-F238E27FC236}">
              <a16:creationId xmlns:a16="http://schemas.microsoft.com/office/drawing/2014/main" id="{67D47D96-367C-4B14-9CD6-0311D4F34EDF}"/>
            </a:ext>
          </a:extLst>
        </xdr:cNvPr>
        <xdr:cNvSpPr/>
      </xdr:nvSpPr>
      <xdr:spPr>
        <a:xfrm>
          <a:off x="2571750" y="13294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93" name="フローチャート: 判断 292">
          <a:extLst>
            <a:ext uri="{FF2B5EF4-FFF2-40B4-BE49-F238E27FC236}">
              <a16:creationId xmlns:a16="http://schemas.microsoft.com/office/drawing/2014/main" id="{E502C8E6-A635-4B81-B850-3E4F0423D849}"/>
            </a:ext>
          </a:extLst>
        </xdr:cNvPr>
        <xdr:cNvSpPr/>
      </xdr:nvSpPr>
      <xdr:spPr>
        <a:xfrm>
          <a:off x="1781175" y="132516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94" name="フローチャート: 判断 293">
          <a:extLst>
            <a:ext uri="{FF2B5EF4-FFF2-40B4-BE49-F238E27FC236}">
              <a16:creationId xmlns:a16="http://schemas.microsoft.com/office/drawing/2014/main" id="{695A2CE9-0618-4F69-A274-FB408CF00198}"/>
            </a:ext>
          </a:extLst>
        </xdr:cNvPr>
        <xdr:cNvSpPr/>
      </xdr:nvSpPr>
      <xdr:spPr>
        <a:xfrm>
          <a:off x="981075" y="133236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F86A544-6370-4296-B02E-B6BFABB14BB2}"/>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DCB318B-555B-4789-9610-A8489121A280}"/>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34759FE-608D-4E59-9451-B173C72AFD23}"/>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EA76D05-71C6-4702-9A9F-11F8EA816217}"/>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AC1800D-4027-4C4F-950F-28EAE27A2418}"/>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166914</xdr:rowOff>
    </xdr:from>
    <xdr:to>
      <xdr:col>24</xdr:col>
      <xdr:colOff>114300</xdr:colOff>
      <xdr:row>81</xdr:row>
      <xdr:rowOff>97064</xdr:rowOff>
    </xdr:to>
    <xdr:sp macro="" textlink="">
      <xdr:nvSpPr>
        <xdr:cNvPr id="300" name="楕円 299">
          <a:extLst>
            <a:ext uri="{FF2B5EF4-FFF2-40B4-BE49-F238E27FC236}">
              <a16:creationId xmlns:a16="http://schemas.microsoft.com/office/drawing/2014/main" id="{567DFAFF-E849-4A39-A445-55BAAC23975A}"/>
            </a:ext>
          </a:extLst>
        </xdr:cNvPr>
        <xdr:cNvSpPr/>
      </xdr:nvSpPr>
      <xdr:spPr>
        <a:xfrm>
          <a:off x="4124325" y="131272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18341</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8F364717-E45F-464C-890E-15FB855540DE}"/>
            </a:ext>
          </a:extLst>
        </xdr:cNvPr>
        <xdr:cNvSpPr txBox="1"/>
      </xdr:nvSpPr>
      <xdr:spPr>
        <a:xfrm>
          <a:off x="4219575" y="1298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302" name="楕円 301">
          <a:extLst>
            <a:ext uri="{FF2B5EF4-FFF2-40B4-BE49-F238E27FC236}">
              <a16:creationId xmlns:a16="http://schemas.microsoft.com/office/drawing/2014/main" id="{94268296-AB27-4461-952F-2520FEE68B22}"/>
            </a:ext>
          </a:extLst>
        </xdr:cNvPr>
        <xdr:cNvSpPr/>
      </xdr:nvSpPr>
      <xdr:spPr>
        <a:xfrm>
          <a:off x="3381375" y="132844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82</xdr:row>
      <xdr:rowOff>47898</xdr:rowOff>
    </xdr:to>
    <xdr:cxnSp macro="">
      <xdr:nvCxnSpPr>
        <xdr:cNvPr id="303" name="直線コネクタ 302">
          <a:extLst>
            <a:ext uri="{FF2B5EF4-FFF2-40B4-BE49-F238E27FC236}">
              <a16:creationId xmlns:a16="http://schemas.microsoft.com/office/drawing/2014/main" id="{A6116B5A-94F2-4774-B258-0F6CC450EB13}"/>
            </a:ext>
          </a:extLst>
        </xdr:cNvPr>
        <xdr:cNvCxnSpPr/>
      </xdr:nvCxnSpPr>
      <xdr:spPr>
        <a:xfrm flipV="1">
          <a:off x="3429000" y="13174889"/>
          <a:ext cx="752475" cy="15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145687</xdr:rowOff>
    </xdr:from>
    <xdr:to>
      <xdr:col>15</xdr:col>
      <xdr:colOff>101600</xdr:colOff>
      <xdr:row>82</xdr:row>
      <xdr:rowOff>75837</xdr:rowOff>
    </xdr:to>
    <xdr:sp macro="" textlink="">
      <xdr:nvSpPr>
        <xdr:cNvPr id="304" name="楕円 303">
          <a:extLst>
            <a:ext uri="{FF2B5EF4-FFF2-40B4-BE49-F238E27FC236}">
              <a16:creationId xmlns:a16="http://schemas.microsoft.com/office/drawing/2014/main" id="{933F4FA5-9928-4C6E-8BC7-7A6D721A16DE}"/>
            </a:ext>
          </a:extLst>
        </xdr:cNvPr>
        <xdr:cNvSpPr/>
      </xdr:nvSpPr>
      <xdr:spPr>
        <a:xfrm>
          <a:off x="2571750" y="132679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25037</xdr:rowOff>
    </xdr:from>
    <xdr:to>
      <xdr:col>19</xdr:col>
      <xdr:colOff>177800</xdr:colOff>
      <xdr:row>82</xdr:row>
      <xdr:rowOff>47898</xdr:rowOff>
    </xdr:to>
    <xdr:cxnSp macro="">
      <xdr:nvCxnSpPr>
        <xdr:cNvPr id="305" name="直線コネクタ 304">
          <a:extLst>
            <a:ext uri="{FF2B5EF4-FFF2-40B4-BE49-F238E27FC236}">
              <a16:creationId xmlns:a16="http://schemas.microsoft.com/office/drawing/2014/main" id="{B07BAAB5-CACC-4C03-A308-B1330C379632}"/>
            </a:ext>
          </a:extLst>
        </xdr:cNvPr>
        <xdr:cNvCxnSpPr/>
      </xdr:nvCxnSpPr>
      <xdr:spPr>
        <a:xfrm>
          <a:off x="2619375" y="13315587"/>
          <a:ext cx="809625"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109764</xdr:rowOff>
    </xdr:from>
    <xdr:to>
      <xdr:col>10</xdr:col>
      <xdr:colOff>165100</xdr:colOff>
      <xdr:row>82</xdr:row>
      <xdr:rowOff>39914</xdr:rowOff>
    </xdr:to>
    <xdr:sp macro="" textlink="">
      <xdr:nvSpPr>
        <xdr:cNvPr id="306" name="楕円 305">
          <a:extLst>
            <a:ext uri="{FF2B5EF4-FFF2-40B4-BE49-F238E27FC236}">
              <a16:creationId xmlns:a16="http://schemas.microsoft.com/office/drawing/2014/main" id="{09DC99FE-7D75-4B1D-BF7E-3E7C43AB6F6B}"/>
            </a:ext>
          </a:extLst>
        </xdr:cNvPr>
        <xdr:cNvSpPr/>
      </xdr:nvSpPr>
      <xdr:spPr>
        <a:xfrm>
          <a:off x="1781175" y="132320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25037</xdr:rowOff>
    </xdr:to>
    <xdr:cxnSp macro="">
      <xdr:nvCxnSpPr>
        <xdr:cNvPr id="307" name="直線コネクタ 306">
          <a:extLst>
            <a:ext uri="{FF2B5EF4-FFF2-40B4-BE49-F238E27FC236}">
              <a16:creationId xmlns:a16="http://schemas.microsoft.com/office/drawing/2014/main" id="{E8457D98-211D-4211-8F38-742AE1090BE9}"/>
            </a:ext>
          </a:extLst>
        </xdr:cNvPr>
        <xdr:cNvCxnSpPr/>
      </xdr:nvCxnSpPr>
      <xdr:spPr>
        <a:xfrm>
          <a:off x="1828800" y="13289189"/>
          <a:ext cx="79057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73842</xdr:rowOff>
    </xdr:from>
    <xdr:to>
      <xdr:col>6</xdr:col>
      <xdr:colOff>38100</xdr:colOff>
      <xdr:row>82</xdr:row>
      <xdr:rowOff>3992</xdr:rowOff>
    </xdr:to>
    <xdr:sp macro="" textlink="">
      <xdr:nvSpPr>
        <xdr:cNvPr id="308" name="楕円 307">
          <a:extLst>
            <a:ext uri="{FF2B5EF4-FFF2-40B4-BE49-F238E27FC236}">
              <a16:creationId xmlns:a16="http://schemas.microsoft.com/office/drawing/2014/main" id="{28B7998B-2C96-4AF5-A845-6DA6C6B9A08B}"/>
            </a:ext>
          </a:extLst>
        </xdr:cNvPr>
        <xdr:cNvSpPr/>
      </xdr:nvSpPr>
      <xdr:spPr>
        <a:xfrm>
          <a:off x="981075" y="131992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124642</xdr:rowOff>
    </xdr:from>
    <xdr:to>
      <xdr:col>10</xdr:col>
      <xdr:colOff>114300</xdr:colOff>
      <xdr:row>81</xdr:row>
      <xdr:rowOff>160564</xdr:rowOff>
    </xdr:to>
    <xdr:cxnSp macro="">
      <xdr:nvCxnSpPr>
        <xdr:cNvPr id="309" name="直線コネクタ 308">
          <a:extLst>
            <a:ext uri="{FF2B5EF4-FFF2-40B4-BE49-F238E27FC236}">
              <a16:creationId xmlns:a16="http://schemas.microsoft.com/office/drawing/2014/main" id="{27D11BE8-2293-49E6-B1EB-E31E672A81E6}"/>
            </a:ext>
          </a:extLst>
        </xdr:cNvPr>
        <xdr:cNvCxnSpPr/>
      </xdr:nvCxnSpPr>
      <xdr:spPr>
        <a:xfrm>
          <a:off x="1028700" y="13246917"/>
          <a:ext cx="8001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161670</xdr:rowOff>
    </xdr:from>
    <xdr:ext cx="405111" cy="259045"/>
    <xdr:sp macro="" textlink="">
      <xdr:nvSpPr>
        <xdr:cNvPr id="310" name="n_1aveValue【公営住宅】&#10;有形固定資産減価償却率">
          <a:extLst>
            <a:ext uri="{FF2B5EF4-FFF2-40B4-BE49-F238E27FC236}">
              <a16:creationId xmlns:a16="http://schemas.microsoft.com/office/drawing/2014/main" id="{E10D0347-6F01-434F-830F-ABEAD732B6ED}"/>
            </a:ext>
          </a:extLst>
        </xdr:cNvPr>
        <xdr:cNvSpPr txBox="1"/>
      </xdr:nvSpPr>
      <xdr:spPr>
        <a:xfrm>
          <a:off x="3239144" y="1345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1" name="n_2aveValue【公営住宅】&#10;有形固定資産減価償却率">
          <a:extLst>
            <a:ext uri="{FF2B5EF4-FFF2-40B4-BE49-F238E27FC236}">
              <a16:creationId xmlns:a16="http://schemas.microsoft.com/office/drawing/2014/main" id="{B1CCD985-431D-47A0-8538-600F4AF73F0C}"/>
            </a:ext>
          </a:extLst>
        </xdr:cNvPr>
        <xdr:cNvSpPr txBox="1"/>
      </xdr:nvSpPr>
      <xdr:spPr>
        <a:xfrm>
          <a:off x="2439044"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50635</xdr:rowOff>
    </xdr:from>
    <xdr:ext cx="405111" cy="259045"/>
    <xdr:sp macro="" textlink="">
      <xdr:nvSpPr>
        <xdr:cNvPr id="312" name="n_3aveValue【公営住宅】&#10;有形固定資産減価償却率">
          <a:extLst>
            <a:ext uri="{FF2B5EF4-FFF2-40B4-BE49-F238E27FC236}">
              <a16:creationId xmlns:a16="http://schemas.microsoft.com/office/drawing/2014/main" id="{6C178330-4AB5-4CF2-AE5C-8D79234F6F8E}"/>
            </a:ext>
          </a:extLst>
        </xdr:cNvPr>
        <xdr:cNvSpPr txBox="1"/>
      </xdr:nvSpPr>
      <xdr:spPr>
        <a:xfrm>
          <a:off x="1648469"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129013</xdr:rowOff>
    </xdr:from>
    <xdr:ext cx="405111" cy="259045"/>
    <xdr:sp macro="" textlink="">
      <xdr:nvSpPr>
        <xdr:cNvPr id="313" name="n_4aveValue【公営住宅】&#10;有形固定資産減価償却率">
          <a:extLst>
            <a:ext uri="{FF2B5EF4-FFF2-40B4-BE49-F238E27FC236}">
              <a16:creationId xmlns:a16="http://schemas.microsoft.com/office/drawing/2014/main" id="{1FDAA50D-AF57-4DB3-A571-28A1B8198041}"/>
            </a:ext>
          </a:extLst>
        </xdr:cNvPr>
        <xdr:cNvSpPr txBox="1"/>
      </xdr:nvSpPr>
      <xdr:spPr>
        <a:xfrm>
          <a:off x="848369"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314" name="n_1mainValue【公営住宅】&#10;有形固定資産減価償却率">
          <a:extLst>
            <a:ext uri="{FF2B5EF4-FFF2-40B4-BE49-F238E27FC236}">
              <a16:creationId xmlns:a16="http://schemas.microsoft.com/office/drawing/2014/main" id="{85D65965-F4C4-416A-BD28-B0662C554C32}"/>
            </a:ext>
          </a:extLst>
        </xdr:cNvPr>
        <xdr:cNvSpPr txBox="1"/>
      </xdr:nvSpPr>
      <xdr:spPr>
        <a:xfrm>
          <a:off x="3239144" y="1307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315" name="n_2mainValue【公営住宅】&#10;有形固定資産減価償却率">
          <a:extLst>
            <a:ext uri="{FF2B5EF4-FFF2-40B4-BE49-F238E27FC236}">
              <a16:creationId xmlns:a16="http://schemas.microsoft.com/office/drawing/2014/main" id="{D5200182-8243-4554-AA6B-5AFD536CBC36}"/>
            </a:ext>
          </a:extLst>
        </xdr:cNvPr>
        <xdr:cNvSpPr txBox="1"/>
      </xdr:nvSpPr>
      <xdr:spPr>
        <a:xfrm>
          <a:off x="2439044" y="1305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56441</xdr:rowOff>
    </xdr:from>
    <xdr:ext cx="405111" cy="259045"/>
    <xdr:sp macro="" textlink="">
      <xdr:nvSpPr>
        <xdr:cNvPr id="316" name="n_3mainValue【公営住宅】&#10;有形固定資産減価償却率">
          <a:extLst>
            <a:ext uri="{FF2B5EF4-FFF2-40B4-BE49-F238E27FC236}">
              <a16:creationId xmlns:a16="http://schemas.microsoft.com/office/drawing/2014/main" id="{C83F4CA4-DA3F-43F0-903D-7D81097D245A}"/>
            </a:ext>
          </a:extLst>
        </xdr:cNvPr>
        <xdr:cNvSpPr txBox="1"/>
      </xdr:nvSpPr>
      <xdr:spPr>
        <a:xfrm>
          <a:off x="1648469" y="1301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mainValue【公営住宅】&#10;有形固定資産減価償却率">
          <a:extLst>
            <a:ext uri="{FF2B5EF4-FFF2-40B4-BE49-F238E27FC236}">
              <a16:creationId xmlns:a16="http://schemas.microsoft.com/office/drawing/2014/main" id="{2077504E-2515-49F3-A010-774521C3969D}"/>
            </a:ext>
          </a:extLst>
        </xdr:cNvPr>
        <xdr:cNvSpPr txBox="1"/>
      </xdr:nvSpPr>
      <xdr:spPr>
        <a:xfrm>
          <a:off x="848369" y="1298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AF1A273D-D54C-451C-B6F7-079739A8C90A}"/>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7381FC5-5386-4127-AF7B-43BA3129BD65}"/>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36D710A-1A7C-4934-BC74-21A8E67F2171}"/>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93DCF34-35BF-4A56-A2DE-835880A2290A}"/>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F0B1695B-6402-480C-9522-D53706D36D8C}"/>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B86025B3-9E60-4CCE-BD2C-1214BAD8B27A}"/>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C7D75874-A833-4770-AE51-6DDC70799918}"/>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004D51C-86DF-4479-8D4F-741FDB759D67}"/>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E3E9C6BA-F6CD-4DAD-BDF7-4D0281A009CF}"/>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D454BE4E-9701-45D2-A64F-73BCCA1A0382}"/>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a:extLst>
            <a:ext uri="{FF2B5EF4-FFF2-40B4-BE49-F238E27FC236}">
              <a16:creationId xmlns:a16="http://schemas.microsoft.com/office/drawing/2014/main" id="{AAA38C74-0F9F-4DD4-96BE-6C8B7B50F2A7}"/>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FF30F3B3-B529-4396-AB28-978DEB8F2FE8}"/>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581630A1-3922-4FD1-A154-FEDCDA8ED775}"/>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D5288C49-AE97-499E-99AC-223D7DFA4582}"/>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389DB486-9DFC-46E5-A683-49708EDEC74A}"/>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9D5DC2C9-7BE0-43C1-8D8C-DCAD527690EA}"/>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54FB19DB-6B2B-4DB6-A28C-B3E35C7B7147}"/>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E0E4E75A-74C5-4382-88A8-7019E8E4AE50}"/>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40BA9651-E602-48CA-A1CA-06F7AF7007B7}"/>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6629B763-2333-4B54-BC7B-699398AC38E3}"/>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BE6BBA58-B527-460C-BCCF-BEC6737EC9A4}"/>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2A13D69-8BAC-4007-9E7B-46512AA899F5}"/>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4F1E7BCD-6402-49D1-B680-AC1B97E36C43}"/>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F184CEF4-913D-46D2-8471-5065481D66E2}"/>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42" name="直線コネクタ 341">
          <a:extLst>
            <a:ext uri="{FF2B5EF4-FFF2-40B4-BE49-F238E27FC236}">
              <a16:creationId xmlns:a16="http://schemas.microsoft.com/office/drawing/2014/main" id="{A01814F2-B1A4-41C1-9C48-43C2FFF09CED}"/>
            </a:ext>
          </a:extLst>
        </xdr:cNvPr>
        <xdr:cNvCxnSpPr/>
      </xdr:nvCxnSpPr>
      <xdr:spPr>
        <a:xfrm flipV="1">
          <a:off x="9429115" y="12646025"/>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a:extLst>
            <a:ext uri="{FF2B5EF4-FFF2-40B4-BE49-F238E27FC236}">
              <a16:creationId xmlns:a16="http://schemas.microsoft.com/office/drawing/2014/main" id="{5FC3CC1D-39BF-4B9D-8E16-86DE13C52BDE}"/>
            </a:ext>
          </a:extLst>
        </xdr:cNvPr>
        <xdr:cNvSpPr txBox="1"/>
      </xdr:nvSpPr>
      <xdr:spPr>
        <a:xfrm>
          <a:off x="94678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a:extLst>
            <a:ext uri="{FF2B5EF4-FFF2-40B4-BE49-F238E27FC236}">
              <a16:creationId xmlns:a16="http://schemas.microsoft.com/office/drawing/2014/main" id="{B5AE1794-657E-47B4-9DC6-6A485BA93CCC}"/>
            </a:ext>
          </a:extLst>
        </xdr:cNvPr>
        <xdr:cNvCxnSpPr/>
      </xdr:nvCxnSpPr>
      <xdr:spPr>
        <a:xfrm>
          <a:off x="9363075" y="140684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45" name="【公営住宅】&#10;一人当たり面積最大値テキスト">
          <a:extLst>
            <a:ext uri="{FF2B5EF4-FFF2-40B4-BE49-F238E27FC236}">
              <a16:creationId xmlns:a16="http://schemas.microsoft.com/office/drawing/2014/main" id="{3228A6A0-0F8F-425A-88EB-235914922EE2}"/>
            </a:ext>
          </a:extLst>
        </xdr:cNvPr>
        <xdr:cNvSpPr txBox="1"/>
      </xdr:nvSpPr>
      <xdr:spPr>
        <a:xfrm>
          <a:off x="9467850" y="1244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46" name="直線コネクタ 345">
          <a:extLst>
            <a:ext uri="{FF2B5EF4-FFF2-40B4-BE49-F238E27FC236}">
              <a16:creationId xmlns:a16="http://schemas.microsoft.com/office/drawing/2014/main" id="{CA69580D-41B9-45B0-9B88-B6C47C780B9C}"/>
            </a:ext>
          </a:extLst>
        </xdr:cNvPr>
        <xdr:cNvCxnSpPr/>
      </xdr:nvCxnSpPr>
      <xdr:spPr>
        <a:xfrm>
          <a:off x="9363075" y="1264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168291</xdr:rowOff>
    </xdr:from>
    <xdr:ext cx="469744" cy="259045"/>
    <xdr:sp macro="" textlink="">
      <xdr:nvSpPr>
        <xdr:cNvPr id="347" name="【公営住宅】&#10;一人当たり面積平均値テキスト">
          <a:extLst>
            <a:ext uri="{FF2B5EF4-FFF2-40B4-BE49-F238E27FC236}">
              <a16:creationId xmlns:a16="http://schemas.microsoft.com/office/drawing/2014/main" id="{A9328197-9913-4549-AB06-7062B5B72E56}"/>
            </a:ext>
          </a:extLst>
        </xdr:cNvPr>
        <xdr:cNvSpPr txBox="1"/>
      </xdr:nvSpPr>
      <xdr:spPr>
        <a:xfrm>
          <a:off x="9467850" y="1328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48" name="フローチャート: 判断 347">
          <a:extLst>
            <a:ext uri="{FF2B5EF4-FFF2-40B4-BE49-F238E27FC236}">
              <a16:creationId xmlns:a16="http://schemas.microsoft.com/office/drawing/2014/main" id="{F7B41EE9-A29B-4DA8-91A5-E062C75699D4}"/>
            </a:ext>
          </a:extLst>
        </xdr:cNvPr>
        <xdr:cNvSpPr/>
      </xdr:nvSpPr>
      <xdr:spPr>
        <a:xfrm>
          <a:off x="9401175" y="1342961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49" name="フローチャート: 判断 348">
          <a:extLst>
            <a:ext uri="{FF2B5EF4-FFF2-40B4-BE49-F238E27FC236}">
              <a16:creationId xmlns:a16="http://schemas.microsoft.com/office/drawing/2014/main" id="{874D15D6-F838-4674-A263-927BD8DFDDBF}"/>
            </a:ext>
          </a:extLst>
        </xdr:cNvPr>
        <xdr:cNvSpPr/>
      </xdr:nvSpPr>
      <xdr:spPr>
        <a:xfrm>
          <a:off x="8639175" y="13393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50" name="フローチャート: 判断 349">
          <a:extLst>
            <a:ext uri="{FF2B5EF4-FFF2-40B4-BE49-F238E27FC236}">
              <a16:creationId xmlns:a16="http://schemas.microsoft.com/office/drawing/2014/main" id="{9EA0E0A9-8A7E-479D-B852-096A61A37307}"/>
            </a:ext>
          </a:extLst>
        </xdr:cNvPr>
        <xdr:cNvSpPr/>
      </xdr:nvSpPr>
      <xdr:spPr>
        <a:xfrm>
          <a:off x="7839075" y="13402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51" name="フローチャート: 判断 350">
          <a:extLst>
            <a:ext uri="{FF2B5EF4-FFF2-40B4-BE49-F238E27FC236}">
              <a16:creationId xmlns:a16="http://schemas.microsoft.com/office/drawing/2014/main" id="{D35FE162-77D2-4F42-8D84-BBE76D5042D0}"/>
            </a:ext>
          </a:extLst>
        </xdr:cNvPr>
        <xdr:cNvSpPr/>
      </xdr:nvSpPr>
      <xdr:spPr>
        <a:xfrm>
          <a:off x="7029450" y="129933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80645</xdr:rowOff>
    </xdr:from>
    <xdr:to>
      <xdr:col>36</xdr:col>
      <xdr:colOff>165100</xdr:colOff>
      <xdr:row>83</xdr:row>
      <xdr:rowOff>10795</xdr:rowOff>
    </xdr:to>
    <xdr:sp macro="" textlink="">
      <xdr:nvSpPr>
        <xdr:cNvPr id="352" name="フローチャート: 判断 351">
          <a:extLst>
            <a:ext uri="{FF2B5EF4-FFF2-40B4-BE49-F238E27FC236}">
              <a16:creationId xmlns:a16="http://schemas.microsoft.com/office/drawing/2014/main" id="{B85E26A3-64FC-479F-A214-E6A876120A99}"/>
            </a:ext>
          </a:extLst>
        </xdr:cNvPr>
        <xdr:cNvSpPr/>
      </xdr:nvSpPr>
      <xdr:spPr>
        <a:xfrm>
          <a:off x="6238875" y="133711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91C55B1-91B2-4AE6-A14F-14606124A713}"/>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108E614-93CF-4C39-8E3E-444C33F743C5}"/>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9B0354-C0EC-467F-94C3-4FF0F7EB313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EB8901-7A63-471E-AACD-2D3E14DC9F96}"/>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3DFA738-D936-4154-941B-27B0059C2435}"/>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58" name="楕円 357">
          <a:extLst>
            <a:ext uri="{FF2B5EF4-FFF2-40B4-BE49-F238E27FC236}">
              <a16:creationId xmlns:a16="http://schemas.microsoft.com/office/drawing/2014/main" id="{36D25BD1-4076-4E14-A927-C970E94FE7BA}"/>
            </a:ext>
          </a:extLst>
        </xdr:cNvPr>
        <xdr:cNvSpPr/>
      </xdr:nvSpPr>
      <xdr:spPr>
        <a:xfrm>
          <a:off x="9401175" y="134969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59" name="【公営住宅】&#10;一人当たり面積該当値テキスト">
          <a:extLst>
            <a:ext uri="{FF2B5EF4-FFF2-40B4-BE49-F238E27FC236}">
              <a16:creationId xmlns:a16="http://schemas.microsoft.com/office/drawing/2014/main" id="{8C873FC8-3FF6-48E3-B57E-CCCAAFEF0E48}"/>
            </a:ext>
          </a:extLst>
        </xdr:cNvPr>
        <xdr:cNvSpPr txBox="1"/>
      </xdr:nvSpPr>
      <xdr:spPr>
        <a:xfrm>
          <a:off x="9467850" y="134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69214</xdr:rowOff>
    </xdr:from>
    <xdr:to>
      <xdr:col>50</xdr:col>
      <xdr:colOff>165100</xdr:colOff>
      <xdr:row>83</xdr:row>
      <xdr:rowOff>170814</xdr:rowOff>
    </xdr:to>
    <xdr:sp macro="" textlink="">
      <xdr:nvSpPr>
        <xdr:cNvPr id="360" name="楕円 359">
          <a:extLst>
            <a:ext uri="{FF2B5EF4-FFF2-40B4-BE49-F238E27FC236}">
              <a16:creationId xmlns:a16="http://schemas.microsoft.com/office/drawing/2014/main" id="{59206C31-D8CC-4FB3-BCEF-331812EF8AAA}"/>
            </a:ext>
          </a:extLst>
        </xdr:cNvPr>
        <xdr:cNvSpPr/>
      </xdr:nvSpPr>
      <xdr:spPr>
        <a:xfrm>
          <a:off x="8639175" y="135153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120014</xdr:rowOff>
    </xdr:to>
    <xdr:cxnSp macro="">
      <xdr:nvCxnSpPr>
        <xdr:cNvPr id="361" name="直線コネクタ 360">
          <a:extLst>
            <a:ext uri="{FF2B5EF4-FFF2-40B4-BE49-F238E27FC236}">
              <a16:creationId xmlns:a16="http://schemas.microsoft.com/office/drawing/2014/main" id="{6FC0F441-22BE-43CA-8606-09BE5F340A5A}"/>
            </a:ext>
          </a:extLst>
        </xdr:cNvPr>
        <xdr:cNvCxnSpPr/>
      </xdr:nvCxnSpPr>
      <xdr:spPr>
        <a:xfrm flipV="1">
          <a:off x="8686800" y="13544550"/>
          <a:ext cx="74295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76836</xdr:rowOff>
    </xdr:from>
    <xdr:to>
      <xdr:col>46</xdr:col>
      <xdr:colOff>38100</xdr:colOff>
      <xdr:row>84</xdr:row>
      <xdr:rowOff>6986</xdr:rowOff>
    </xdr:to>
    <xdr:sp macro="" textlink="">
      <xdr:nvSpPr>
        <xdr:cNvPr id="362" name="楕円 361">
          <a:extLst>
            <a:ext uri="{FF2B5EF4-FFF2-40B4-BE49-F238E27FC236}">
              <a16:creationId xmlns:a16="http://schemas.microsoft.com/office/drawing/2014/main" id="{F88C8B25-0408-41E1-A111-23C91D9C8774}"/>
            </a:ext>
          </a:extLst>
        </xdr:cNvPr>
        <xdr:cNvSpPr/>
      </xdr:nvSpPr>
      <xdr:spPr>
        <a:xfrm>
          <a:off x="7839075" y="13526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120014</xdr:rowOff>
    </xdr:from>
    <xdr:to>
      <xdr:col>50</xdr:col>
      <xdr:colOff>114300</xdr:colOff>
      <xdr:row>83</xdr:row>
      <xdr:rowOff>127636</xdr:rowOff>
    </xdr:to>
    <xdr:cxnSp macro="">
      <xdr:nvCxnSpPr>
        <xdr:cNvPr id="363" name="直線コネクタ 362">
          <a:extLst>
            <a:ext uri="{FF2B5EF4-FFF2-40B4-BE49-F238E27FC236}">
              <a16:creationId xmlns:a16="http://schemas.microsoft.com/office/drawing/2014/main" id="{3E59F570-8B3D-4E0D-9512-FCE2F8416D9F}"/>
            </a:ext>
          </a:extLst>
        </xdr:cNvPr>
        <xdr:cNvCxnSpPr/>
      </xdr:nvCxnSpPr>
      <xdr:spPr>
        <a:xfrm flipV="1">
          <a:off x="7886700" y="13572489"/>
          <a:ext cx="8001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86361</xdr:rowOff>
    </xdr:from>
    <xdr:to>
      <xdr:col>41</xdr:col>
      <xdr:colOff>101600</xdr:colOff>
      <xdr:row>84</xdr:row>
      <xdr:rowOff>16511</xdr:rowOff>
    </xdr:to>
    <xdr:sp macro="" textlink="">
      <xdr:nvSpPr>
        <xdr:cNvPr id="364" name="楕円 363">
          <a:extLst>
            <a:ext uri="{FF2B5EF4-FFF2-40B4-BE49-F238E27FC236}">
              <a16:creationId xmlns:a16="http://schemas.microsoft.com/office/drawing/2014/main" id="{16FF7E16-2C02-453D-86A7-81A989BB98A7}"/>
            </a:ext>
          </a:extLst>
        </xdr:cNvPr>
        <xdr:cNvSpPr/>
      </xdr:nvSpPr>
      <xdr:spPr>
        <a:xfrm>
          <a:off x="7029450" y="135324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127636</xdr:rowOff>
    </xdr:from>
    <xdr:to>
      <xdr:col>45</xdr:col>
      <xdr:colOff>177800</xdr:colOff>
      <xdr:row>83</xdr:row>
      <xdr:rowOff>137161</xdr:rowOff>
    </xdr:to>
    <xdr:cxnSp macro="">
      <xdr:nvCxnSpPr>
        <xdr:cNvPr id="365" name="直線コネクタ 364">
          <a:extLst>
            <a:ext uri="{FF2B5EF4-FFF2-40B4-BE49-F238E27FC236}">
              <a16:creationId xmlns:a16="http://schemas.microsoft.com/office/drawing/2014/main" id="{B4E19916-4D04-4EC8-99A2-9352018B2A8D}"/>
            </a:ext>
          </a:extLst>
        </xdr:cNvPr>
        <xdr:cNvCxnSpPr/>
      </xdr:nvCxnSpPr>
      <xdr:spPr>
        <a:xfrm flipV="1">
          <a:off x="7077075" y="13573761"/>
          <a:ext cx="809625"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92075</xdr:rowOff>
    </xdr:from>
    <xdr:to>
      <xdr:col>36</xdr:col>
      <xdr:colOff>165100</xdr:colOff>
      <xdr:row>84</xdr:row>
      <xdr:rowOff>22225</xdr:rowOff>
    </xdr:to>
    <xdr:sp macro="" textlink="">
      <xdr:nvSpPr>
        <xdr:cNvPr id="366" name="楕円 365">
          <a:extLst>
            <a:ext uri="{FF2B5EF4-FFF2-40B4-BE49-F238E27FC236}">
              <a16:creationId xmlns:a16="http://schemas.microsoft.com/office/drawing/2014/main" id="{6543A5A3-91BF-4536-9B30-7CC745653AAE}"/>
            </a:ext>
          </a:extLst>
        </xdr:cNvPr>
        <xdr:cNvSpPr/>
      </xdr:nvSpPr>
      <xdr:spPr>
        <a:xfrm>
          <a:off x="6238875" y="13541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137161</xdr:rowOff>
    </xdr:from>
    <xdr:to>
      <xdr:col>41</xdr:col>
      <xdr:colOff>50800</xdr:colOff>
      <xdr:row>83</xdr:row>
      <xdr:rowOff>142875</xdr:rowOff>
    </xdr:to>
    <xdr:cxnSp macro="">
      <xdr:nvCxnSpPr>
        <xdr:cNvPr id="367" name="直線コネクタ 366">
          <a:extLst>
            <a:ext uri="{FF2B5EF4-FFF2-40B4-BE49-F238E27FC236}">
              <a16:creationId xmlns:a16="http://schemas.microsoft.com/office/drawing/2014/main" id="{18C58662-91D4-4636-AB47-6B226ADE2BF0}"/>
            </a:ext>
          </a:extLst>
        </xdr:cNvPr>
        <xdr:cNvCxnSpPr/>
      </xdr:nvCxnSpPr>
      <xdr:spPr>
        <a:xfrm flipV="1">
          <a:off x="6286500" y="135896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55897</xdr:rowOff>
    </xdr:from>
    <xdr:ext cx="469744" cy="259045"/>
    <xdr:sp macro="" textlink="">
      <xdr:nvSpPr>
        <xdr:cNvPr id="368" name="n_1aveValue【公営住宅】&#10;一人当たり面積">
          <a:extLst>
            <a:ext uri="{FF2B5EF4-FFF2-40B4-BE49-F238E27FC236}">
              <a16:creationId xmlns:a16="http://schemas.microsoft.com/office/drawing/2014/main" id="{D880FC4B-ED73-4946-90D4-FED35093AC43}"/>
            </a:ext>
          </a:extLst>
        </xdr:cNvPr>
        <xdr:cNvSpPr txBox="1"/>
      </xdr:nvSpPr>
      <xdr:spPr>
        <a:xfrm>
          <a:off x="845827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61613</xdr:rowOff>
    </xdr:from>
    <xdr:ext cx="469744" cy="259045"/>
    <xdr:sp macro="" textlink="">
      <xdr:nvSpPr>
        <xdr:cNvPr id="369" name="n_2aveValue【公営住宅】&#10;一人当たり面積">
          <a:extLst>
            <a:ext uri="{FF2B5EF4-FFF2-40B4-BE49-F238E27FC236}">
              <a16:creationId xmlns:a16="http://schemas.microsoft.com/office/drawing/2014/main" id="{C6258F81-D294-4660-BDC3-9F2D200128E2}"/>
            </a:ext>
          </a:extLst>
        </xdr:cNvPr>
        <xdr:cNvSpPr txBox="1"/>
      </xdr:nvSpPr>
      <xdr:spPr>
        <a:xfrm>
          <a:off x="7677227"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70" name="n_3aveValue【公営住宅】&#10;一人当たり面積">
          <a:extLst>
            <a:ext uri="{FF2B5EF4-FFF2-40B4-BE49-F238E27FC236}">
              <a16:creationId xmlns:a16="http://schemas.microsoft.com/office/drawing/2014/main" id="{5420FADD-0065-4E11-9D1D-F63F7F250264}"/>
            </a:ext>
          </a:extLst>
        </xdr:cNvPr>
        <xdr:cNvSpPr txBox="1"/>
      </xdr:nvSpPr>
      <xdr:spPr>
        <a:xfrm>
          <a:off x="6867602"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27322</xdr:rowOff>
    </xdr:from>
    <xdr:ext cx="469744" cy="259045"/>
    <xdr:sp macro="" textlink="">
      <xdr:nvSpPr>
        <xdr:cNvPr id="371" name="n_4aveValue【公営住宅】&#10;一人当たり面積">
          <a:extLst>
            <a:ext uri="{FF2B5EF4-FFF2-40B4-BE49-F238E27FC236}">
              <a16:creationId xmlns:a16="http://schemas.microsoft.com/office/drawing/2014/main" id="{AE1DCDF3-B3B9-4207-AF92-08A589E45183}"/>
            </a:ext>
          </a:extLst>
        </xdr:cNvPr>
        <xdr:cNvSpPr txBox="1"/>
      </xdr:nvSpPr>
      <xdr:spPr>
        <a:xfrm>
          <a:off x="6067502"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161941</xdr:rowOff>
    </xdr:from>
    <xdr:ext cx="469744" cy="259045"/>
    <xdr:sp macro="" textlink="">
      <xdr:nvSpPr>
        <xdr:cNvPr id="372" name="n_1mainValue【公営住宅】&#10;一人当たり面積">
          <a:extLst>
            <a:ext uri="{FF2B5EF4-FFF2-40B4-BE49-F238E27FC236}">
              <a16:creationId xmlns:a16="http://schemas.microsoft.com/office/drawing/2014/main" id="{081A22BD-3732-45B3-8634-5096DB04B804}"/>
            </a:ext>
          </a:extLst>
        </xdr:cNvPr>
        <xdr:cNvSpPr txBox="1"/>
      </xdr:nvSpPr>
      <xdr:spPr>
        <a:xfrm>
          <a:off x="845827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169563</xdr:rowOff>
    </xdr:from>
    <xdr:ext cx="469744" cy="259045"/>
    <xdr:sp macro="" textlink="">
      <xdr:nvSpPr>
        <xdr:cNvPr id="373" name="n_2mainValue【公営住宅】&#10;一人当たり面積">
          <a:extLst>
            <a:ext uri="{FF2B5EF4-FFF2-40B4-BE49-F238E27FC236}">
              <a16:creationId xmlns:a16="http://schemas.microsoft.com/office/drawing/2014/main" id="{4620D539-F2FC-432C-9B83-75BF1EA9E42C}"/>
            </a:ext>
          </a:extLst>
        </xdr:cNvPr>
        <xdr:cNvSpPr txBox="1"/>
      </xdr:nvSpPr>
      <xdr:spPr>
        <a:xfrm>
          <a:off x="7677227" y="1360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7638</xdr:rowOff>
    </xdr:from>
    <xdr:ext cx="469744" cy="259045"/>
    <xdr:sp macro="" textlink="">
      <xdr:nvSpPr>
        <xdr:cNvPr id="374" name="n_3mainValue【公営住宅】&#10;一人当たり面積">
          <a:extLst>
            <a:ext uri="{FF2B5EF4-FFF2-40B4-BE49-F238E27FC236}">
              <a16:creationId xmlns:a16="http://schemas.microsoft.com/office/drawing/2014/main" id="{C0B8E73B-CA38-4B24-AD64-995D41839D86}"/>
            </a:ext>
          </a:extLst>
        </xdr:cNvPr>
        <xdr:cNvSpPr txBox="1"/>
      </xdr:nvSpPr>
      <xdr:spPr>
        <a:xfrm>
          <a:off x="6867602" y="136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13352</xdr:rowOff>
    </xdr:from>
    <xdr:ext cx="469744" cy="259045"/>
    <xdr:sp macro="" textlink="">
      <xdr:nvSpPr>
        <xdr:cNvPr id="375" name="n_4mainValue【公営住宅】&#10;一人当たり面積">
          <a:extLst>
            <a:ext uri="{FF2B5EF4-FFF2-40B4-BE49-F238E27FC236}">
              <a16:creationId xmlns:a16="http://schemas.microsoft.com/office/drawing/2014/main" id="{160EC7D9-9ECB-4D8B-816D-B0B1A0FC8FE1}"/>
            </a:ext>
          </a:extLst>
        </xdr:cNvPr>
        <xdr:cNvSpPr txBox="1"/>
      </xdr:nvSpPr>
      <xdr:spPr>
        <a:xfrm>
          <a:off x="6067502" y="1362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114F30B-D878-444C-9B42-0DE47B42EF7C}"/>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F5CA642-15A6-4C99-8F96-9641E7E48C27}"/>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7185264D-51BC-4B05-98FC-27FD8A62082E}"/>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2393155-EE4D-4804-9845-FAC00CCE886E}"/>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B96730DB-7DFD-4578-8383-8A55F12062EE}"/>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7E66ACAB-7A59-457B-8A00-915A4AB42CB3}"/>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17B16DC6-F83B-4802-96C3-410FB2B863D3}"/>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E29369E4-FBD5-4E11-9082-7CF824EE57D8}"/>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FBF9ABEB-3585-476D-803A-5702A2EEA83D}"/>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66803710-4643-4A90-B17C-20559584E0AC}"/>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367516EA-089F-465F-B66D-E7FE8504AE7A}"/>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F2EA05F7-FBAE-4EF4-B20F-FFFBA5FA88A3}"/>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a:extLst>
            <a:ext uri="{FF2B5EF4-FFF2-40B4-BE49-F238E27FC236}">
              <a16:creationId xmlns:a16="http://schemas.microsoft.com/office/drawing/2014/main" id="{1B493E5C-93A7-42F2-AE9E-FD9660401F4E}"/>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EBD2129E-0129-4FAC-A062-677D60F511C7}"/>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E7E4A132-8ACD-4296-9DC0-11EA49B018E4}"/>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CD4C7ED2-882A-4309-B1D6-B47C68F8792D}"/>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3FE0E4E9-5E46-4FE5-8C3F-80FA61A074A3}"/>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4F26283D-8874-444A-BDB9-91FBCB2DD2BE}"/>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DCACA828-4998-4F07-BE5C-719FE8C1B330}"/>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B141B449-126D-4CBF-A297-F8E1DF78E226}"/>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a:extLst>
            <a:ext uri="{FF2B5EF4-FFF2-40B4-BE49-F238E27FC236}">
              <a16:creationId xmlns:a16="http://schemas.microsoft.com/office/drawing/2014/main" id="{4BE384DB-C8ED-42CF-91B0-6EFE1F40B425}"/>
            </a:ext>
          </a:extLst>
        </xdr:cNvPr>
        <xdr:cNvSpPr txBox="1"/>
      </xdr:nvSpPr>
      <xdr:spPr>
        <a:xfrm>
          <a:off x="3881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5DD73AEC-63C4-4564-9815-8EFE6C499C92}"/>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319D2C40-3F1C-48B6-ACC3-7D778955849A}"/>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20955</xdr:rowOff>
    </xdr:from>
    <xdr:to>
      <xdr:col>24</xdr:col>
      <xdr:colOff>62865</xdr:colOff>
      <xdr:row>107</xdr:row>
      <xdr:rowOff>91439</xdr:rowOff>
    </xdr:to>
    <xdr:cxnSp macro="">
      <xdr:nvCxnSpPr>
        <xdr:cNvPr id="399" name="直線コネクタ 398">
          <a:extLst>
            <a:ext uri="{FF2B5EF4-FFF2-40B4-BE49-F238E27FC236}">
              <a16:creationId xmlns:a16="http://schemas.microsoft.com/office/drawing/2014/main" id="{3B26C4DD-FEA4-45BD-90E8-78352E5FDCE4}"/>
            </a:ext>
          </a:extLst>
        </xdr:cNvPr>
        <xdr:cNvCxnSpPr/>
      </xdr:nvCxnSpPr>
      <xdr:spPr>
        <a:xfrm flipV="1">
          <a:off x="4180840" y="16480155"/>
          <a:ext cx="0" cy="10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95266</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CAD6D008-6E42-440D-86F7-4745D428EA08}"/>
            </a:ext>
          </a:extLst>
        </xdr:cNvPr>
        <xdr:cNvSpPr txBox="1"/>
      </xdr:nvSpPr>
      <xdr:spPr>
        <a:xfrm>
          <a:off x="4219575"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91439</xdr:rowOff>
    </xdr:from>
    <xdr:to>
      <xdr:col>24</xdr:col>
      <xdr:colOff>152400</xdr:colOff>
      <xdr:row>107</xdr:row>
      <xdr:rowOff>91439</xdr:rowOff>
    </xdr:to>
    <xdr:cxnSp macro="">
      <xdr:nvCxnSpPr>
        <xdr:cNvPr id="401" name="直線コネクタ 400">
          <a:extLst>
            <a:ext uri="{FF2B5EF4-FFF2-40B4-BE49-F238E27FC236}">
              <a16:creationId xmlns:a16="http://schemas.microsoft.com/office/drawing/2014/main" id="{0514FB61-87E8-4CE9-B102-B142B6924B5B}"/>
            </a:ext>
          </a:extLst>
        </xdr:cNvPr>
        <xdr:cNvCxnSpPr/>
      </xdr:nvCxnSpPr>
      <xdr:spPr>
        <a:xfrm>
          <a:off x="4105275" y="17576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139082</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D2BAB628-B9B4-405D-A121-222E252F93B0}"/>
            </a:ext>
          </a:extLst>
        </xdr:cNvPr>
        <xdr:cNvSpPr txBox="1"/>
      </xdr:nvSpPr>
      <xdr:spPr>
        <a:xfrm>
          <a:off x="4219575" y="1625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20955</xdr:rowOff>
    </xdr:from>
    <xdr:to>
      <xdr:col>24</xdr:col>
      <xdr:colOff>152400</xdr:colOff>
      <xdr:row>101</xdr:row>
      <xdr:rowOff>20955</xdr:rowOff>
    </xdr:to>
    <xdr:cxnSp macro="">
      <xdr:nvCxnSpPr>
        <xdr:cNvPr id="403" name="直線コネクタ 402">
          <a:extLst>
            <a:ext uri="{FF2B5EF4-FFF2-40B4-BE49-F238E27FC236}">
              <a16:creationId xmlns:a16="http://schemas.microsoft.com/office/drawing/2014/main" id="{B6C4E086-C591-44BE-863C-49E4CF463ECB}"/>
            </a:ext>
          </a:extLst>
        </xdr:cNvPr>
        <xdr:cNvCxnSpPr/>
      </xdr:nvCxnSpPr>
      <xdr:spPr>
        <a:xfrm>
          <a:off x="4105275" y="16480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126382</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2BB7A0B3-5528-46E8-8465-F15721EB947E}"/>
            </a:ext>
          </a:extLst>
        </xdr:cNvPr>
        <xdr:cNvSpPr txBox="1"/>
      </xdr:nvSpPr>
      <xdr:spPr>
        <a:xfrm>
          <a:off x="4219575" y="17268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103505</xdr:rowOff>
    </xdr:from>
    <xdr:to>
      <xdr:col>24</xdr:col>
      <xdr:colOff>114300</xdr:colOff>
      <xdr:row>107</xdr:row>
      <xdr:rowOff>33655</xdr:rowOff>
    </xdr:to>
    <xdr:sp macro="" textlink="">
      <xdr:nvSpPr>
        <xdr:cNvPr id="405" name="フローチャート: 判断 404">
          <a:extLst>
            <a:ext uri="{FF2B5EF4-FFF2-40B4-BE49-F238E27FC236}">
              <a16:creationId xmlns:a16="http://schemas.microsoft.com/office/drawing/2014/main" id="{D154A512-C78D-44B6-936D-E4E2E0DDD9E0}"/>
            </a:ext>
          </a:extLst>
        </xdr:cNvPr>
        <xdr:cNvSpPr/>
      </xdr:nvSpPr>
      <xdr:spPr>
        <a:xfrm>
          <a:off x="4124325" y="17423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84455</xdr:rowOff>
    </xdr:from>
    <xdr:to>
      <xdr:col>20</xdr:col>
      <xdr:colOff>38100</xdr:colOff>
      <xdr:row>107</xdr:row>
      <xdr:rowOff>14605</xdr:rowOff>
    </xdr:to>
    <xdr:sp macro="" textlink="">
      <xdr:nvSpPr>
        <xdr:cNvPr id="406" name="フローチャート: 判断 405">
          <a:extLst>
            <a:ext uri="{FF2B5EF4-FFF2-40B4-BE49-F238E27FC236}">
              <a16:creationId xmlns:a16="http://schemas.microsoft.com/office/drawing/2014/main" id="{5D3F323F-E6F0-4192-995A-342527409F89}"/>
            </a:ext>
          </a:extLst>
        </xdr:cNvPr>
        <xdr:cNvSpPr/>
      </xdr:nvSpPr>
      <xdr:spPr>
        <a:xfrm>
          <a:off x="3381375" y="174040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103505</xdr:rowOff>
    </xdr:from>
    <xdr:to>
      <xdr:col>15</xdr:col>
      <xdr:colOff>101600</xdr:colOff>
      <xdr:row>107</xdr:row>
      <xdr:rowOff>33655</xdr:rowOff>
    </xdr:to>
    <xdr:sp macro="" textlink="">
      <xdr:nvSpPr>
        <xdr:cNvPr id="407" name="フローチャート: 判断 406">
          <a:extLst>
            <a:ext uri="{FF2B5EF4-FFF2-40B4-BE49-F238E27FC236}">
              <a16:creationId xmlns:a16="http://schemas.microsoft.com/office/drawing/2014/main" id="{CF3F9F05-40B4-43DD-AB8A-4C9A8A6B3153}"/>
            </a:ext>
          </a:extLst>
        </xdr:cNvPr>
        <xdr:cNvSpPr/>
      </xdr:nvSpPr>
      <xdr:spPr>
        <a:xfrm>
          <a:off x="2571750" y="17423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133986</xdr:rowOff>
    </xdr:from>
    <xdr:to>
      <xdr:col>10</xdr:col>
      <xdr:colOff>165100</xdr:colOff>
      <xdr:row>107</xdr:row>
      <xdr:rowOff>64136</xdr:rowOff>
    </xdr:to>
    <xdr:sp macro="" textlink="">
      <xdr:nvSpPr>
        <xdr:cNvPr id="408" name="フローチャート: 判断 407">
          <a:extLst>
            <a:ext uri="{FF2B5EF4-FFF2-40B4-BE49-F238E27FC236}">
              <a16:creationId xmlns:a16="http://schemas.microsoft.com/office/drawing/2014/main" id="{20881362-20E5-4611-B3D5-1BE9EF5CEE43}"/>
            </a:ext>
          </a:extLst>
        </xdr:cNvPr>
        <xdr:cNvSpPr/>
      </xdr:nvSpPr>
      <xdr:spPr>
        <a:xfrm>
          <a:off x="1781175" y="174504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133986</xdr:rowOff>
    </xdr:from>
    <xdr:to>
      <xdr:col>6</xdr:col>
      <xdr:colOff>38100</xdr:colOff>
      <xdr:row>107</xdr:row>
      <xdr:rowOff>64136</xdr:rowOff>
    </xdr:to>
    <xdr:sp macro="" textlink="">
      <xdr:nvSpPr>
        <xdr:cNvPr id="409" name="フローチャート: 判断 408">
          <a:extLst>
            <a:ext uri="{FF2B5EF4-FFF2-40B4-BE49-F238E27FC236}">
              <a16:creationId xmlns:a16="http://schemas.microsoft.com/office/drawing/2014/main" id="{A9B6F661-530E-4911-97A2-6462C5C94430}"/>
            </a:ext>
          </a:extLst>
        </xdr:cNvPr>
        <xdr:cNvSpPr/>
      </xdr:nvSpPr>
      <xdr:spPr>
        <a:xfrm>
          <a:off x="981075" y="174504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6323C44-2685-4451-BDB2-CFB69BB637FD}"/>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431E630-8D61-418E-BC5F-78335B11FD7F}"/>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825CF52-4BBC-40EF-A02E-935CF8286DA9}"/>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2AF9F1D-7146-437D-9367-3F3A7DEEDD30}"/>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2F2290C-2DE8-4A76-92F3-E68725BC0C96}"/>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29211</xdr:rowOff>
    </xdr:from>
    <xdr:to>
      <xdr:col>24</xdr:col>
      <xdr:colOff>114300</xdr:colOff>
      <xdr:row>107</xdr:row>
      <xdr:rowOff>130811</xdr:rowOff>
    </xdr:to>
    <xdr:sp macro="" textlink="">
      <xdr:nvSpPr>
        <xdr:cNvPr id="415" name="楕円 414">
          <a:extLst>
            <a:ext uri="{FF2B5EF4-FFF2-40B4-BE49-F238E27FC236}">
              <a16:creationId xmlns:a16="http://schemas.microsoft.com/office/drawing/2014/main" id="{7F2E508E-6684-44C6-9B92-DABB37E93DCA}"/>
            </a:ext>
          </a:extLst>
        </xdr:cNvPr>
        <xdr:cNvSpPr/>
      </xdr:nvSpPr>
      <xdr:spPr>
        <a:xfrm>
          <a:off x="4124325" y="17513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115588</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47698CEC-FB95-46EF-A1F2-22FC1C5A6593}"/>
            </a:ext>
          </a:extLst>
        </xdr:cNvPr>
        <xdr:cNvSpPr txBox="1"/>
      </xdr:nvSpPr>
      <xdr:spPr>
        <a:xfrm>
          <a:off x="4219575" y="174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10161</xdr:rowOff>
    </xdr:from>
    <xdr:to>
      <xdr:col>20</xdr:col>
      <xdr:colOff>38100</xdr:colOff>
      <xdr:row>107</xdr:row>
      <xdr:rowOff>111761</xdr:rowOff>
    </xdr:to>
    <xdr:sp macro="" textlink="">
      <xdr:nvSpPr>
        <xdr:cNvPr id="417" name="楕円 416">
          <a:extLst>
            <a:ext uri="{FF2B5EF4-FFF2-40B4-BE49-F238E27FC236}">
              <a16:creationId xmlns:a16="http://schemas.microsoft.com/office/drawing/2014/main" id="{607F2011-565B-4C45-AF09-2785110AB0AF}"/>
            </a:ext>
          </a:extLst>
        </xdr:cNvPr>
        <xdr:cNvSpPr/>
      </xdr:nvSpPr>
      <xdr:spPr>
        <a:xfrm>
          <a:off x="3381375" y="174948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60961</xdr:rowOff>
    </xdr:from>
    <xdr:to>
      <xdr:col>24</xdr:col>
      <xdr:colOff>63500</xdr:colOff>
      <xdr:row>107</xdr:row>
      <xdr:rowOff>80011</xdr:rowOff>
    </xdr:to>
    <xdr:cxnSp macro="">
      <xdr:nvCxnSpPr>
        <xdr:cNvPr id="418" name="直線コネクタ 417">
          <a:extLst>
            <a:ext uri="{FF2B5EF4-FFF2-40B4-BE49-F238E27FC236}">
              <a16:creationId xmlns:a16="http://schemas.microsoft.com/office/drawing/2014/main" id="{204AEA39-81E1-4F8C-A720-6B4AEA1478DB}"/>
            </a:ext>
          </a:extLst>
        </xdr:cNvPr>
        <xdr:cNvCxnSpPr/>
      </xdr:nvCxnSpPr>
      <xdr:spPr>
        <a:xfrm>
          <a:off x="3429000" y="17552036"/>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4445</xdr:rowOff>
    </xdr:from>
    <xdr:to>
      <xdr:col>15</xdr:col>
      <xdr:colOff>101600</xdr:colOff>
      <xdr:row>107</xdr:row>
      <xdr:rowOff>106045</xdr:rowOff>
    </xdr:to>
    <xdr:sp macro="" textlink="">
      <xdr:nvSpPr>
        <xdr:cNvPr id="419" name="楕円 418">
          <a:extLst>
            <a:ext uri="{FF2B5EF4-FFF2-40B4-BE49-F238E27FC236}">
              <a16:creationId xmlns:a16="http://schemas.microsoft.com/office/drawing/2014/main" id="{FC00D4DD-DFC8-4134-9A3F-13956D8864F5}"/>
            </a:ext>
          </a:extLst>
        </xdr:cNvPr>
        <xdr:cNvSpPr/>
      </xdr:nvSpPr>
      <xdr:spPr>
        <a:xfrm>
          <a:off x="2571750" y="17495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55245</xdr:rowOff>
    </xdr:from>
    <xdr:to>
      <xdr:col>19</xdr:col>
      <xdr:colOff>177800</xdr:colOff>
      <xdr:row>107</xdr:row>
      <xdr:rowOff>60961</xdr:rowOff>
    </xdr:to>
    <xdr:cxnSp macro="">
      <xdr:nvCxnSpPr>
        <xdr:cNvPr id="420" name="直線コネクタ 419">
          <a:extLst>
            <a:ext uri="{FF2B5EF4-FFF2-40B4-BE49-F238E27FC236}">
              <a16:creationId xmlns:a16="http://schemas.microsoft.com/office/drawing/2014/main" id="{6578CBC5-D831-4B22-AE68-294352A9BFFA}"/>
            </a:ext>
          </a:extLst>
        </xdr:cNvPr>
        <xdr:cNvCxnSpPr/>
      </xdr:nvCxnSpPr>
      <xdr:spPr>
        <a:xfrm>
          <a:off x="2619375" y="17543145"/>
          <a:ext cx="80962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636</xdr:rowOff>
    </xdr:from>
    <xdr:to>
      <xdr:col>10</xdr:col>
      <xdr:colOff>165100</xdr:colOff>
      <xdr:row>107</xdr:row>
      <xdr:rowOff>102236</xdr:rowOff>
    </xdr:to>
    <xdr:sp macro="" textlink="">
      <xdr:nvSpPr>
        <xdr:cNvPr id="421" name="楕円 420">
          <a:extLst>
            <a:ext uri="{FF2B5EF4-FFF2-40B4-BE49-F238E27FC236}">
              <a16:creationId xmlns:a16="http://schemas.microsoft.com/office/drawing/2014/main" id="{1C1B1A77-0397-476A-A4D7-A379DC85CF09}"/>
            </a:ext>
          </a:extLst>
        </xdr:cNvPr>
        <xdr:cNvSpPr/>
      </xdr:nvSpPr>
      <xdr:spPr>
        <a:xfrm>
          <a:off x="1781175" y="174885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51436</xdr:rowOff>
    </xdr:from>
    <xdr:to>
      <xdr:col>15</xdr:col>
      <xdr:colOff>50800</xdr:colOff>
      <xdr:row>107</xdr:row>
      <xdr:rowOff>55245</xdr:rowOff>
    </xdr:to>
    <xdr:cxnSp macro="">
      <xdr:nvCxnSpPr>
        <xdr:cNvPr id="422" name="直線コネクタ 421">
          <a:extLst>
            <a:ext uri="{FF2B5EF4-FFF2-40B4-BE49-F238E27FC236}">
              <a16:creationId xmlns:a16="http://schemas.microsoft.com/office/drawing/2014/main" id="{E3AFE7D6-C4EA-43B9-B0B9-2D8778A6F450}"/>
            </a:ext>
          </a:extLst>
        </xdr:cNvPr>
        <xdr:cNvCxnSpPr/>
      </xdr:nvCxnSpPr>
      <xdr:spPr>
        <a:xfrm>
          <a:off x="1828800" y="17536161"/>
          <a:ext cx="790575"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149225</xdr:rowOff>
    </xdr:from>
    <xdr:to>
      <xdr:col>6</xdr:col>
      <xdr:colOff>38100</xdr:colOff>
      <xdr:row>107</xdr:row>
      <xdr:rowOff>79375</xdr:rowOff>
    </xdr:to>
    <xdr:sp macro="" textlink="">
      <xdr:nvSpPr>
        <xdr:cNvPr id="423" name="楕円 422">
          <a:extLst>
            <a:ext uri="{FF2B5EF4-FFF2-40B4-BE49-F238E27FC236}">
              <a16:creationId xmlns:a16="http://schemas.microsoft.com/office/drawing/2014/main" id="{23471EB0-F904-4551-8F46-FB9B5F2E5627}"/>
            </a:ext>
          </a:extLst>
        </xdr:cNvPr>
        <xdr:cNvSpPr/>
      </xdr:nvSpPr>
      <xdr:spPr>
        <a:xfrm>
          <a:off x="981075" y="174656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28575</xdr:rowOff>
    </xdr:from>
    <xdr:to>
      <xdr:col>10</xdr:col>
      <xdr:colOff>114300</xdr:colOff>
      <xdr:row>107</xdr:row>
      <xdr:rowOff>51436</xdr:rowOff>
    </xdr:to>
    <xdr:cxnSp macro="">
      <xdr:nvCxnSpPr>
        <xdr:cNvPr id="424" name="直線コネクタ 423">
          <a:extLst>
            <a:ext uri="{FF2B5EF4-FFF2-40B4-BE49-F238E27FC236}">
              <a16:creationId xmlns:a16="http://schemas.microsoft.com/office/drawing/2014/main" id="{CAB21A6B-7326-485B-AEDF-ADA2AB94929A}"/>
            </a:ext>
          </a:extLst>
        </xdr:cNvPr>
        <xdr:cNvCxnSpPr/>
      </xdr:nvCxnSpPr>
      <xdr:spPr>
        <a:xfrm>
          <a:off x="1028700" y="17513300"/>
          <a:ext cx="8001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31132</xdr:rowOff>
    </xdr:from>
    <xdr:ext cx="405111" cy="259045"/>
    <xdr:sp macro="" textlink="">
      <xdr:nvSpPr>
        <xdr:cNvPr id="425" name="n_1aveValue【港湾・漁港】&#10;有形固定資産減価償却率">
          <a:extLst>
            <a:ext uri="{FF2B5EF4-FFF2-40B4-BE49-F238E27FC236}">
              <a16:creationId xmlns:a16="http://schemas.microsoft.com/office/drawing/2014/main" id="{08F17E2B-2C78-45A1-86BB-0B16D78C3356}"/>
            </a:ext>
          </a:extLst>
        </xdr:cNvPr>
        <xdr:cNvSpPr txBox="1"/>
      </xdr:nvSpPr>
      <xdr:spPr>
        <a:xfrm>
          <a:off x="3239144" y="1717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50182</xdr:rowOff>
    </xdr:from>
    <xdr:ext cx="405111" cy="259045"/>
    <xdr:sp macro="" textlink="">
      <xdr:nvSpPr>
        <xdr:cNvPr id="426" name="n_2aveValue【港湾・漁港】&#10;有形固定資産減価償却率">
          <a:extLst>
            <a:ext uri="{FF2B5EF4-FFF2-40B4-BE49-F238E27FC236}">
              <a16:creationId xmlns:a16="http://schemas.microsoft.com/office/drawing/2014/main" id="{6DCB6E5C-6D8F-4012-861E-AA581008BB35}"/>
            </a:ext>
          </a:extLst>
        </xdr:cNvPr>
        <xdr:cNvSpPr txBox="1"/>
      </xdr:nvSpPr>
      <xdr:spPr>
        <a:xfrm>
          <a:off x="2439044"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80663</xdr:rowOff>
    </xdr:from>
    <xdr:ext cx="405111" cy="259045"/>
    <xdr:sp macro="" textlink="">
      <xdr:nvSpPr>
        <xdr:cNvPr id="427" name="n_3aveValue【港湾・漁港】&#10;有形固定資産減価償却率">
          <a:extLst>
            <a:ext uri="{FF2B5EF4-FFF2-40B4-BE49-F238E27FC236}">
              <a16:creationId xmlns:a16="http://schemas.microsoft.com/office/drawing/2014/main" id="{1F735C8C-F193-446B-AD48-0F62F913B648}"/>
            </a:ext>
          </a:extLst>
        </xdr:cNvPr>
        <xdr:cNvSpPr txBox="1"/>
      </xdr:nvSpPr>
      <xdr:spPr>
        <a:xfrm>
          <a:off x="1648469" y="172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80663</xdr:rowOff>
    </xdr:from>
    <xdr:ext cx="405111" cy="259045"/>
    <xdr:sp macro="" textlink="">
      <xdr:nvSpPr>
        <xdr:cNvPr id="428" name="n_4aveValue【港湾・漁港】&#10;有形固定資産減価償却率">
          <a:extLst>
            <a:ext uri="{FF2B5EF4-FFF2-40B4-BE49-F238E27FC236}">
              <a16:creationId xmlns:a16="http://schemas.microsoft.com/office/drawing/2014/main" id="{978ADA47-73FE-46DE-9ACD-3A52BD13282D}"/>
            </a:ext>
          </a:extLst>
        </xdr:cNvPr>
        <xdr:cNvSpPr txBox="1"/>
      </xdr:nvSpPr>
      <xdr:spPr>
        <a:xfrm>
          <a:off x="848369" y="172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102888</xdr:rowOff>
    </xdr:from>
    <xdr:ext cx="405111" cy="259045"/>
    <xdr:sp macro="" textlink="">
      <xdr:nvSpPr>
        <xdr:cNvPr id="429" name="n_1mainValue【港湾・漁港】&#10;有形固定資産減価償却率">
          <a:extLst>
            <a:ext uri="{FF2B5EF4-FFF2-40B4-BE49-F238E27FC236}">
              <a16:creationId xmlns:a16="http://schemas.microsoft.com/office/drawing/2014/main" id="{019661A1-3CF1-48D9-81D5-D3C02D776FD3}"/>
            </a:ext>
          </a:extLst>
        </xdr:cNvPr>
        <xdr:cNvSpPr txBox="1"/>
      </xdr:nvSpPr>
      <xdr:spPr>
        <a:xfrm>
          <a:off x="3239144"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97172</xdr:rowOff>
    </xdr:from>
    <xdr:ext cx="405111" cy="259045"/>
    <xdr:sp macro="" textlink="">
      <xdr:nvSpPr>
        <xdr:cNvPr id="430" name="n_2mainValue【港湾・漁港】&#10;有形固定資産減価償却率">
          <a:extLst>
            <a:ext uri="{FF2B5EF4-FFF2-40B4-BE49-F238E27FC236}">
              <a16:creationId xmlns:a16="http://schemas.microsoft.com/office/drawing/2014/main" id="{764531A9-90B2-4894-99E6-D5E36FB732AD}"/>
            </a:ext>
          </a:extLst>
        </xdr:cNvPr>
        <xdr:cNvSpPr txBox="1"/>
      </xdr:nvSpPr>
      <xdr:spPr>
        <a:xfrm>
          <a:off x="2439044" y="1758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93363</xdr:rowOff>
    </xdr:from>
    <xdr:ext cx="405111" cy="259045"/>
    <xdr:sp macro="" textlink="">
      <xdr:nvSpPr>
        <xdr:cNvPr id="431" name="n_3mainValue【港湾・漁港】&#10;有形固定資産減価償却率">
          <a:extLst>
            <a:ext uri="{FF2B5EF4-FFF2-40B4-BE49-F238E27FC236}">
              <a16:creationId xmlns:a16="http://schemas.microsoft.com/office/drawing/2014/main" id="{1AEA22E3-8EB2-4847-A836-A20796C6801F}"/>
            </a:ext>
          </a:extLst>
        </xdr:cNvPr>
        <xdr:cNvSpPr txBox="1"/>
      </xdr:nvSpPr>
      <xdr:spPr>
        <a:xfrm>
          <a:off x="1648469" y="1758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70502</xdr:rowOff>
    </xdr:from>
    <xdr:ext cx="405111" cy="259045"/>
    <xdr:sp macro="" textlink="">
      <xdr:nvSpPr>
        <xdr:cNvPr id="432" name="n_4mainValue【港湾・漁港】&#10;有形固定資産減価償却率">
          <a:extLst>
            <a:ext uri="{FF2B5EF4-FFF2-40B4-BE49-F238E27FC236}">
              <a16:creationId xmlns:a16="http://schemas.microsoft.com/office/drawing/2014/main" id="{4B2FDCA7-C66D-4FD3-A548-C4F46ADB2A7D}"/>
            </a:ext>
          </a:extLst>
        </xdr:cNvPr>
        <xdr:cNvSpPr txBox="1"/>
      </xdr:nvSpPr>
      <xdr:spPr>
        <a:xfrm>
          <a:off x="848369"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990F4E6A-1F85-4000-9E11-8D20B6AA9A9A}"/>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3E955376-B005-4739-AAB1-BFF7AACD8250}"/>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C892237B-551E-4B0D-B765-3943042E2B6E}"/>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65B44139-7493-4CF1-8D93-2CCF6ACE43D6}"/>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300B8D32-868E-44DF-93C9-742A0C562C2F}"/>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966B5DEC-AA05-4AC4-8FA4-4445C4087E3E}"/>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B0108353-FE30-4ECB-8A2D-785F6400246C}"/>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7258DC69-F3D1-4FC5-88DC-887AA124F0BE}"/>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F6472637-B931-427F-AD9C-B3D021143A8A}"/>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E1BB29DF-224C-4A85-860A-8C66DA08FBFA}"/>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958511B2-DFE4-4503-820A-BD894CF5ADBA}"/>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a:extLst>
            <a:ext uri="{FF2B5EF4-FFF2-40B4-BE49-F238E27FC236}">
              <a16:creationId xmlns:a16="http://schemas.microsoft.com/office/drawing/2014/main" id="{35A8D958-4E58-4F1B-9056-B4CA7F7E9594}"/>
            </a:ext>
          </a:extLst>
        </xdr:cNvPr>
        <xdr:cNvSpPr txBox="1"/>
      </xdr:nvSpPr>
      <xdr:spPr>
        <a:xfrm>
          <a:off x="5723389" y="17727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F34BAE35-60FE-4498-B2E0-ED739EEAD321}"/>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6" name="テキスト ボックス 445">
          <a:extLst>
            <a:ext uri="{FF2B5EF4-FFF2-40B4-BE49-F238E27FC236}">
              <a16:creationId xmlns:a16="http://schemas.microsoft.com/office/drawing/2014/main" id="{401F05EC-927E-4DF5-935A-7D830B3FD422}"/>
            </a:ext>
          </a:extLst>
        </xdr:cNvPr>
        <xdr:cNvSpPr txBox="1"/>
      </xdr:nvSpPr>
      <xdr:spPr>
        <a:xfrm>
          <a:off x="5478976" y="174005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8CCD1565-EA86-4530-AF00-61C494FA534D}"/>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8" name="テキスト ボックス 447">
          <a:extLst>
            <a:ext uri="{FF2B5EF4-FFF2-40B4-BE49-F238E27FC236}">
              <a16:creationId xmlns:a16="http://schemas.microsoft.com/office/drawing/2014/main" id="{6CC08906-9E31-421D-B538-ED7274E29C4D}"/>
            </a:ext>
          </a:extLst>
        </xdr:cNvPr>
        <xdr:cNvSpPr txBox="1"/>
      </xdr:nvSpPr>
      <xdr:spPr>
        <a:xfrm>
          <a:off x="5478976" y="170708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0963B2F5-DC55-435A-B6F3-3508B84132D8}"/>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50" name="テキスト ボックス 449">
          <a:extLst>
            <a:ext uri="{FF2B5EF4-FFF2-40B4-BE49-F238E27FC236}">
              <a16:creationId xmlns:a16="http://schemas.microsoft.com/office/drawing/2014/main" id="{6101D213-85DA-4065-B925-50099333B91F}"/>
            </a:ext>
          </a:extLst>
        </xdr:cNvPr>
        <xdr:cNvSpPr txBox="1"/>
      </xdr:nvSpPr>
      <xdr:spPr>
        <a:xfrm>
          <a:off x="5478976" y="16744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6B9EA87F-3CB2-4FB2-B2AD-1ABEAD6A7680}"/>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a:extLst>
            <a:ext uri="{FF2B5EF4-FFF2-40B4-BE49-F238E27FC236}">
              <a16:creationId xmlns:a16="http://schemas.microsoft.com/office/drawing/2014/main" id="{AA2A1BE2-70C5-43FD-AE9B-E4EDD41ACD0F}"/>
            </a:ext>
          </a:extLst>
        </xdr:cNvPr>
        <xdr:cNvSpPr txBox="1"/>
      </xdr:nvSpPr>
      <xdr:spPr>
        <a:xfrm>
          <a:off x="5421206" y="164144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3266D69C-1967-4CC9-9576-FCF118522608}"/>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a:extLst>
            <a:ext uri="{FF2B5EF4-FFF2-40B4-BE49-F238E27FC236}">
              <a16:creationId xmlns:a16="http://schemas.microsoft.com/office/drawing/2014/main" id="{52D196C8-8C60-4871-947D-5F6B77799CE0}"/>
            </a:ext>
          </a:extLst>
        </xdr:cNvPr>
        <xdr:cNvSpPr txBox="1"/>
      </xdr:nvSpPr>
      <xdr:spPr>
        <a:xfrm>
          <a:off x="5421206" y="16087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2FADA7FD-F3EE-43F1-8305-9902C34AB154}"/>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B34202DF-EC2C-4CD4-9C5B-5A0C599E9C29}"/>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55E72CF0-C758-47A5-96F6-7986B7A559CC}"/>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133144</xdr:rowOff>
    </xdr:from>
    <xdr:to>
      <xdr:col>54</xdr:col>
      <xdr:colOff>189865</xdr:colOff>
      <xdr:row>109</xdr:row>
      <xdr:rowOff>30535</xdr:rowOff>
    </xdr:to>
    <xdr:cxnSp macro="">
      <xdr:nvCxnSpPr>
        <xdr:cNvPr id="458" name="直線コネクタ 457">
          <a:extLst>
            <a:ext uri="{FF2B5EF4-FFF2-40B4-BE49-F238E27FC236}">
              <a16:creationId xmlns:a16="http://schemas.microsoft.com/office/drawing/2014/main" id="{44975E85-1A85-4166-84E8-0B5D6A315C4E}"/>
            </a:ext>
          </a:extLst>
        </xdr:cNvPr>
        <xdr:cNvCxnSpPr/>
      </xdr:nvCxnSpPr>
      <xdr:spPr>
        <a:xfrm flipV="1">
          <a:off x="9429115" y="16420894"/>
          <a:ext cx="0" cy="1437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34362</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A29DFD41-CFB8-442A-B071-D4B45352DBD5}"/>
            </a:ext>
          </a:extLst>
        </xdr:cNvPr>
        <xdr:cNvSpPr txBox="1"/>
      </xdr:nvSpPr>
      <xdr:spPr>
        <a:xfrm>
          <a:off x="9467850" y="1786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30535</xdr:rowOff>
    </xdr:from>
    <xdr:to>
      <xdr:col>55</xdr:col>
      <xdr:colOff>88900</xdr:colOff>
      <xdr:row>109</xdr:row>
      <xdr:rowOff>30535</xdr:rowOff>
    </xdr:to>
    <xdr:cxnSp macro="">
      <xdr:nvCxnSpPr>
        <xdr:cNvPr id="460" name="直線コネクタ 459">
          <a:extLst>
            <a:ext uri="{FF2B5EF4-FFF2-40B4-BE49-F238E27FC236}">
              <a16:creationId xmlns:a16="http://schemas.microsoft.com/office/drawing/2014/main" id="{24374EAF-0D33-41F3-A5F1-D96120AF1EC1}"/>
            </a:ext>
          </a:extLst>
        </xdr:cNvPr>
        <xdr:cNvCxnSpPr/>
      </xdr:nvCxnSpPr>
      <xdr:spPr>
        <a:xfrm>
          <a:off x="9363075" y="178581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79821</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79685B4A-C889-48EC-8EE5-26D5F285FD3C}"/>
            </a:ext>
          </a:extLst>
        </xdr:cNvPr>
        <xdr:cNvSpPr txBox="1"/>
      </xdr:nvSpPr>
      <xdr:spPr>
        <a:xfrm>
          <a:off x="9467850" y="1619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133144</xdr:rowOff>
    </xdr:from>
    <xdr:to>
      <xdr:col>55</xdr:col>
      <xdr:colOff>88900</xdr:colOff>
      <xdr:row>100</xdr:row>
      <xdr:rowOff>133144</xdr:rowOff>
    </xdr:to>
    <xdr:cxnSp macro="">
      <xdr:nvCxnSpPr>
        <xdr:cNvPr id="462" name="直線コネクタ 461">
          <a:extLst>
            <a:ext uri="{FF2B5EF4-FFF2-40B4-BE49-F238E27FC236}">
              <a16:creationId xmlns:a16="http://schemas.microsoft.com/office/drawing/2014/main" id="{16C58790-E32B-4769-BED1-8E08FF13B238}"/>
            </a:ext>
          </a:extLst>
        </xdr:cNvPr>
        <xdr:cNvCxnSpPr/>
      </xdr:nvCxnSpPr>
      <xdr:spPr>
        <a:xfrm>
          <a:off x="9363075" y="164208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164816</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794ED19A-FD99-454E-B1FC-FA4018CAAE01}"/>
            </a:ext>
          </a:extLst>
        </xdr:cNvPr>
        <xdr:cNvSpPr txBox="1"/>
      </xdr:nvSpPr>
      <xdr:spPr>
        <a:xfrm>
          <a:off x="9467850" y="17306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14939</xdr:rowOff>
    </xdr:from>
    <xdr:to>
      <xdr:col>55</xdr:col>
      <xdr:colOff>50800</xdr:colOff>
      <xdr:row>106</xdr:row>
      <xdr:rowOff>116539</xdr:rowOff>
    </xdr:to>
    <xdr:sp macro="" textlink="">
      <xdr:nvSpPr>
        <xdr:cNvPr id="464" name="フローチャート: 判断 463">
          <a:extLst>
            <a:ext uri="{FF2B5EF4-FFF2-40B4-BE49-F238E27FC236}">
              <a16:creationId xmlns:a16="http://schemas.microsoft.com/office/drawing/2014/main" id="{C410B60E-8109-4283-A0F1-1AA0BDD24D4D}"/>
            </a:ext>
          </a:extLst>
        </xdr:cNvPr>
        <xdr:cNvSpPr/>
      </xdr:nvSpPr>
      <xdr:spPr>
        <a:xfrm>
          <a:off x="9401175" y="1732821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23538</xdr:rowOff>
    </xdr:from>
    <xdr:to>
      <xdr:col>50</xdr:col>
      <xdr:colOff>165100</xdr:colOff>
      <xdr:row>106</xdr:row>
      <xdr:rowOff>125138</xdr:rowOff>
    </xdr:to>
    <xdr:sp macro="" textlink="">
      <xdr:nvSpPr>
        <xdr:cNvPr id="465" name="フローチャート: 判断 464">
          <a:extLst>
            <a:ext uri="{FF2B5EF4-FFF2-40B4-BE49-F238E27FC236}">
              <a16:creationId xmlns:a16="http://schemas.microsoft.com/office/drawing/2014/main" id="{C11F5C78-A555-4BEB-B3B9-7961EB661E36}"/>
            </a:ext>
          </a:extLst>
        </xdr:cNvPr>
        <xdr:cNvSpPr/>
      </xdr:nvSpPr>
      <xdr:spPr>
        <a:xfrm>
          <a:off x="8639175" y="173431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47955</xdr:rowOff>
    </xdr:from>
    <xdr:to>
      <xdr:col>46</xdr:col>
      <xdr:colOff>38100</xdr:colOff>
      <xdr:row>106</xdr:row>
      <xdr:rowOff>149555</xdr:rowOff>
    </xdr:to>
    <xdr:sp macro="" textlink="">
      <xdr:nvSpPr>
        <xdr:cNvPr id="466" name="フローチャート: 判断 465">
          <a:extLst>
            <a:ext uri="{FF2B5EF4-FFF2-40B4-BE49-F238E27FC236}">
              <a16:creationId xmlns:a16="http://schemas.microsoft.com/office/drawing/2014/main" id="{2E7F7298-CB07-4CDA-B235-B43407C03A7C}"/>
            </a:ext>
          </a:extLst>
        </xdr:cNvPr>
        <xdr:cNvSpPr/>
      </xdr:nvSpPr>
      <xdr:spPr>
        <a:xfrm>
          <a:off x="7839075" y="17361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73896</xdr:rowOff>
    </xdr:from>
    <xdr:to>
      <xdr:col>41</xdr:col>
      <xdr:colOff>101600</xdr:colOff>
      <xdr:row>107</xdr:row>
      <xdr:rowOff>4046</xdr:rowOff>
    </xdr:to>
    <xdr:sp macro="" textlink="">
      <xdr:nvSpPr>
        <xdr:cNvPr id="467" name="フローチャート: 判断 466">
          <a:extLst>
            <a:ext uri="{FF2B5EF4-FFF2-40B4-BE49-F238E27FC236}">
              <a16:creationId xmlns:a16="http://schemas.microsoft.com/office/drawing/2014/main" id="{101D58B3-DE68-4D4E-BC62-672308F74192}"/>
            </a:ext>
          </a:extLst>
        </xdr:cNvPr>
        <xdr:cNvSpPr/>
      </xdr:nvSpPr>
      <xdr:spPr>
        <a:xfrm>
          <a:off x="7029450" y="173903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84193</xdr:rowOff>
    </xdr:from>
    <xdr:to>
      <xdr:col>36</xdr:col>
      <xdr:colOff>165100</xdr:colOff>
      <xdr:row>107</xdr:row>
      <xdr:rowOff>14343</xdr:rowOff>
    </xdr:to>
    <xdr:sp macro="" textlink="">
      <xdr:nvSpPr>
        <xdr:cNvPr id="468" name="フローチャート: 判断 467">
          <a:extLst>
            <a:ext uri="{FF2B5EF4-FFF2-40B4-BE49-F238E27FC236}">
              <a16:creationId xmlns:a16="http://schemas.microsoft.com/office/drawing/2014/main" id="{254CA8A0-FE91-4297-8CCF-F7A188D505E4}"/>
            </a:ext>
          </a:extLst>
        </xdr:cNvPr>
        <xdr:cNvSpPr/>
      </xdr:nvSpPr>
      <xdr:spPr>
        <a:xfrm>
          <a:off x="6238875" y="174038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45B0081-2477-420D-8738-51F2B0537F4A}"/>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EAF8B2C-4B17-4D7B-9CBC-DB6BD025A70A}"/>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A1746A2-CC58-4F72-9E9B-EB0BD1704351}"/>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D6434DC-BF33-45FE-B01C-44CE20E7F721}"/>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932587C-22FD-4C8C-9B7D-E8E9976E3804}"/>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82344</xdr:rowOff>
    </xdr:from>
    <xdr:to>
      <xdr:col>55</xdr:col>
      <xdr:colOff>50800</xdr:colOff>
      <xdr:row>101</xdr:row>
      <xdr:rowOff>12494</xdr:rowOff>
    </xdr:to>
    <xdr:sp macro="" textlink="">
      <xdr:nvSpPr>
        <xdr:cNvPr id="474" name="楕円 473">
          <a:extLst>
            <a:ext uri="{FF2B5EF4-FFF2-40B4-BE49-F238E27FC236}">
              <a16:creationId xmlns:a16="http://schemas.microsoft.com/office/drawing/2014/main" id="{DE5C6A83-0D30-4F3B-A10E-BEE61DBDD46B}"/>
            </a:ext>
          </a:extLst>
        </xdr:cNvPr>
        <xdr:cNvSpPr/>
      </xdr:nvSpPr>
      <xdr:spPr>
        <a:xfrm>
          <a:off x="9401175" y="1637326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35371</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622743E5-30E5-49B5-8DA7-B2A2D4D8B816}"/>
            </a:ext>
          </a:extLst>
        </xdr:cNvPr>
        <xdr:cNvSpPr txBox="1"/>
      </xdr:nvSpPr>
      <xdr:spPr>
        <a:xfrm>
          <a:off x="9467850" y="1632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113542</xdr:rowOff>
    </xdr:from>
    <xdr:to>
      <xdr:col>50</xdr:col>
      <xdr:colOff>165100</xdr:colOff>
      <xdr:row>101</xdr:row>
      <xdr:rowOff>43692</xdr:rowOff>
    </xdr:to>
    <xdr:sp macro="" textlink="">
      <xdr:nvSpPr>
        <xdr:cNvPr id="476" name="楕円 475">
          <a:extLst>
            <a:ext uri="{FF2B5EF4-FFF2-40B4-BE49-F238E27FC236}">
              <a16:creationId xmlns:a16="http://schemas.microsoft.com/office/drawing/2014/main" id="{8A3E96AD-96B9-4094-BB96-4A59F110B374}"/>
            </a:ext>
          </a:extLst>
        </xdr:cNvPr>
        <xdr:cNvSpPr/>
      </xdr:nvSpPr>
      <xdr:spPr>
        <a:xfrm>
          <a:off x="8639175" y="164012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133144</xdr:rowOff>
    </xdr:from>
    <xdr:to>
      <xdr:col>55</xdr:col>
      <xdr:colOff>0</xdr:colOff>
      <xdr:row>100</xdr:row>
      <xdr:rowOff>164342</xdr:rowOff>
    </xdr:to>
    <xdr:cxnSp macro="">
      <xdr:nvCxnSpPr>
        <xdr:cNvPr id="477" name="直線コネクタ 476">
          <a:extLst>
            <a:ext uri="{FF2B5EF4-FFF2-40B4-BE49-F238E27FC236}">
              <a16:creationId xmlns:a16="http://schemas.microsoft.com/office/drawing/2014/main" id="{9D3E82C5-3DCE-4FA1-B2C7-BA686ED248E9}"/>
            </a:ext>
          </a:extLst>
        </xdr:cNvPr>
        <xdr:cNvCxnSpPr/>
      </xdr:nvCxnSpPr>
      <xdr:spPr>
        <a:xfrm flipV="1">
          <a:off x="8686800" y="16420894"/>
          <a:ext cx="74295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158304</xdr:rowOff>
    </xdr:from>
    <xdr:to>
      <xdr:col>46</xdr:col>
      <xdr:colOff>38100</xdr:colOff>
      <xdr:row>101</xdr:row>
      <xdr:rowOff>88454</xdr:rowOff>
    </xdr:to>
    <xdr:sp macro="" textlink="">
      <xdr:nvSpPr>
        <xdr:cNvPr id="478" name="楕円 477">
          <a:extLst>
            <a:ext uri="{FF2B5EF4-FFF2-40B4-BE49-F238E27FC236}">
              <a16:creationId xmlns:a16="http://schemas.microsoft.com/office/drawing/2014/main" id="{5DE9A226-F7A1-4B83-893A-F702EA0C9814}"/>
            </a:ext>
          </a:extLst>
        </xdr:cNvPr>
        <xdr:cNvSpPr/>
      </xdr:nvSpPr>
      <xdr:spPr>
        <a:xfrm>
          <a:off x="7839075" y="164492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164342</xdr:rowOff>
    </xdr:from>
    <xdr:to>
      <xdr:col>50</xdr:col>
      <xdr:colOff>114300</xdr:colOff>
      <xdr:row>101</xdr:row>
      <xdr:rowOff>37654</xdr:rowOff>
    </xdr:to>
    <xdr:cxnSp macro="">
      <xdr:nvCxnSpPr>
        <xdr:cNvPr id="479" name="直線コネクタ 478">
          <a:extLst>
            <a:ext uri="{FF2B5EF4-FFF2-40B4-BE49-F238E27FC236}">
              <a16:creationId xmlns:a16="http://schemas.microsoft.com/office/drawing/2014/main" id="{97AF8422-9EA3-406D-987D-CBFDE40EA8F6}"/>
            </a:ext>
          </a:extLst>
        </xdr:cNvPr>
        <xdr:cNvCxnSpPr/>
      </xdr:nvCxnSpPr>
      <xdr:spPr>
        <a:xfrm flipV="1">
          <a:off x="7886700" y="16448917"/>
          <a:ext cx="800100" cy="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33629</xdr:rowOff>
    </xdr:from>
    <xdr:to>
      <xdr:col>41</xdr:col>
      <xdr:colOff>101600</xdr:colOff>
      <xdr:row>101</xdr:row>
      <xdr:rowOff>135229</xdr:rowOff>
    </xdr:to>
    <xdr:sp macro="" textlink="">
      <xdr:nvSpPr>
        <xdr:cNvPr id="480" name="楕円 479">
          <a:extLst>
            <a:ext uri="{FF2B5EF4-FFF2-40B4-BE49-F238E27FC236}">
              <a16:creationId xmlns:a16="http://schemas.microsoft.com/office/drawing/2014/main" id="{80E0D878-480E-4A90-A335-9F417B8FDEE5}"/>
            </a:ext>
          </a:extLst>
        </xdr:cNvPr>
        <xdr:cNvSpPr/>
      </xdr:nvSpPr>
      <xdr:spPr>
        <a:xfrm>
          <a:off x="7029450" y="164896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37654</xdr:rowOff>
    </xdr:from>
    <xdr:to>
      <xdr:col>45</xdr:col>
      <xdr:colOff>177800</xdr:colOff>
      <xdr:row>101</xdr:row>
      <xdr:rowOff>84429</xdr:rowOff>
    </xdr:to>
    <xdr:cxnSp macro="">
      <xdr:nvCxnSpPr>
        <xdr:cNvPr id="481" name="直線コネクタ 480">
          <a:extLst>
            <a:ext uri="{FF2B5EF4-FFF2-40B4-BE49-F238E27FC236}">
              <a16:creationId xmlns:a16="http://schemas.microsoft.com/office/drawing/2014/main" id="{43808025-0710-491A-A3D0-979B9C252979}"/>
            </a:ext>
          </a:extLst>
        </xdr:cNvPr>
        <xdr:cNvCxnSpPr/>
      </xdr:nvCxnSpPr>
      <xdr:spPr>
        <a:xfrm flipV="1">
          <a:off x="7077075" y="16496854"/>
          <a:ext cx="809625" cy="4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54825</xdr:rowOff>
    </xdr:from>
    <xdr:to>
      <xdr:col>36</xdr:col>
      <xdr:colOff>165100</xdr:colOff>
      <xdr:row>101</xdr:row>
      <xdr:rowOff>156425</xdr:rowOff>
    </xdr:to>
    <xdr:sp macro="" textlink="">
      <xdr:nvSpPr>
        <xdr:cNvPr id="482" name="楕円 481">
          <a:extLst>
            <a:ext uri="{FF2B5EF4-FFF2-40B4-BE49-F238E27FC236}">
              <a16:creationId xmlns:a16="http://schemas.microsoft.com/office/drawing/2014/main" id="{6D55741C-2EA9-4851-97D6-B348844199C6}"/>
            </a:ext>
          </a:extLst>
        </xdr:cNvPr>
        <xdr:cNvSpPr/>
      </xdr:nvSpPr>
      <xdr:spPr>
        <a:xfrm>
          <a:off x="6238875" y="1651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84429</xdr:rowOff>
    </xdr:from>
    <xdr:to>
      <xdr:col>41</xdr:col>
      <xdr:colOff>50800</xdr:colOff>
      <xdr:row>101</xdr:row>
      <xdr:rowOff>105625</xdr:rowOff>
    </xdr:to>
    <xdr:cxnSp macro="">
      <xdr:nvCxnSpPr>
        <xdr:cNvPr id="483" name="直線コネクタ 482">
          <a:extLst>
            <a:ext uri="{FF2B5EF4-FFF2-40B4-BE49-F238E27FC236}">
              <a16:creationId xmlns:a16="http://schemas.microsoft.com/office/drawing/2014/main" id="{BBF68DB7-CAFD-470A-B32D-C735B8FF18B3}"/>
            </a:ext>
          </a:extLst>
        </xdr:cNvPr>
        <xdr:cNvCxnSpPr/>
      </xdr:nvCxnSpPr>
      <xdr:spPr>
        <a:xfrm flipV="1">
          <a:off x="6286500" y="16546804"/>
          <a:ext cx="790575"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116265</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09FB73E2-426B-463E-B89F-6FD2DD8EF223}"/>
            </a:ext>
          </a:extLst>
        </xdr:cNvPr>
        <xdr:cNvSpPr txBox="1"/>
      </xdr:nvSpPr>
      <xdr:spPr>
        <a:xfrm>
          <a:off x="8429136" y="1743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140682</xdr:rowOff>
    </xdr:from>
    <xdr:ext cx="534377" cy="259045"/>
    <xdr:sp macro="" textlink="">
      <xdr:nvSpPr>
        <xdr:cNvPr id="485" name="n_2aveValue【港湾・漁港】&#10;一人当たり有形固定資産（償却資産）額">
          <a:extLst>
            <a:ext uri="{FF2B5EF4-FFF2-40B4-BE49-F238E27FC236}">
              <a16:creationId xmlns:a16="http://schemas.microsoft.com/office/drawing/2014/main" id="{9C1437BA-0265-4EE1-B37B-EED332D777C0}"/>
            </a:ext>
          </a:extLst>
        </xdr:cNvPr>
        <xdr:cNvSpPr txBox="1"/>
      </xdr:nvSpPr>
      <xdr:spPr>
        <a:xfrm>
          <a:off x="7648086" y="174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166623</xdr:rowOff>
    </xdr:from>
    <xdr:ext cx="534377" cy="259045"/>
    <xdr:sp macro="" textlink="">
      <xdr:nvSpPr>
        <xdr:cNvPr id="486" name="n_3aveValue【港湾・漁港】&#10;一人当たり有形固定資産（償却資産）額">
          <a:extLst>
            <a:ext uri="{FF2B5EF4-FFF2-40B4-BE49-F238E27FC236}">
              <a16:creationId xmlns:a16="http://schemas.microsoft.com/office/drawing/2014/main" id="{4F46A7E7-103F-4DDF-8341-EB26DE0AF9B1}"/>
            </a:ext>
          </a:extLst>
        </xdr:cNvPr>
        <xdr:cNvSpPr txBox="1"/>
      </xdr:nvSpPr>
      <xdr:spPr>
        <a:xfrm>
          <a:off x="6847986" y="1747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5470</xdr:rowOff>
    </xdr:from>
    <xdr:ext cx="534377" cy="259045"/>
    <xdr:sp macro="" textlink="">
      <xdr:nvSpPr>
        <xdr:cNvPr id="487" name="n_4aveValue【港湾・漁港】&#10;一人当たり有形固定資産（償却資産）額">
          <a:extLst>
            <a:ext uri="{FF2B5EF4-FFF2-40B4-BE49-F238E27FC236}">
              <a16:creationId xmlns:a16="http://schemas.microsoft.com/office/drawing/2014/main" id="{D3035E39-AF74-43E9-85B9-893137E38FF7}"/>
            </a:ext>
          </a:extLst>
        </xdr:cNvPr>
        <xdr:cNvSpPr txBox="1"/>
      </xdr:nvSpPr>
      <xdr:spPr>
        <a:xfrm>
          <a:off x="6038361" y="174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60219</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1C17F18D-55D1-43FD-8C95-DB86ADBF7322}"/>
            </a:ext>
          </a:extLst>
        </xdr:cNvPr>
        <xdr:cNvSpPr txBox="1"/>
      </xdr:nvSpPr>
      <xdr:spPr>
        <a:xfrm>
          <a:off x="8399995" y="1617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104981</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6B892ABF-0D75-4397-905C-5B278F337D6C}"/>
            </a:ext>
          </a:extLst>
        </xdr:cNvPr>
        <xdr:cNvSpPr txBox="1"/>
      </xdr:nvSpPr>
      <xdr:spPr>
        <a:xfrm>
          <a:off x="7609420" y="1621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151756</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77FF4B7B-5C00-440C-A63A-6B9AA9087206}"/>
            </a:ext>
          </a:extLst>
        </xdr:cNvPr>
        <xdr:cNvSpPr txBox="1"/>
      </xdr:nvSpPr>
      <xdr:spPr>
        <a:xfrm>
          <a:off x="6818845" y="162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1502</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CBDE5BF1-D5F3-4739-B5AE-4BC448374316}"/>
            </a:ext>
          </a:extLst>
        </xdr:cNvPr>
        <xdr:cNvSpPr txBox="1"/>
      </xdr:nvSpPr>
      <xdr:spPr>
        <a:xfrm>
          <a:off x="6009220" y="1628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291CD7B9-97BE-4ED0-B696-1AF3F34C10BB}"/>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84F8F557-BEF4-4492-892E-C24CBCE6EBCB}"/>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26950327-D8E2-49BE-B0D3-498FF8020124}"/>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162A79E3-32E9-4FF6-B79E-C31B841419A7}"/>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54FA452D-82C2-4169-BC27-275353D61878}"/>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CF2BC39E-48E6-4FA7-BEE7-62DCB5A6C566}"/>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D0339D1B-E226-4EAA-A49F-EA1E83DA0ED4}"/>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564621E2-DB8F-4284-9B62-3AF1D5D097A6}"/>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5685EE3F-35F9-4BD3-B0FA-29E198FBCDD8}"/>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BEB12F7F-2CB7-4068-B367-2B7EBEC5DEAA}"/>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F1F843CF-42DC-4D71-9DE1-91BED0BD8BB8}"/>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a:extLst>
            <a:ext uri="{FF2B5EF4-FFF2-40B4-BE49-F238E27FC236}">
              <a16:creationId xmlns:a16="http://schemas.microsoft.com/office/drawing/2014/main" id="{D8ADF8F1-68B8-47E3-8B72-98EC8E221DAC}"/>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4" name="テキスト ボックス 503">
          <a:extLst>
            <a:ext uri="{FF2B5EF4-FFF2-40B4-BE49-F238E27FC236}">
              <a16:creationId xmlns:a16="http://schemas.microsoft.com/office/drawing/2014/main" id="{3A440F95-3E63-4BD2-868D-35CE1C5ACD6D}"/>
            </a:ext>
          </a:extLst>
        </xdr:cNvPr>
        <xdr:cNvSpPr txBox="1"/>
      </xdr:nvSpPr>
      <xdr:spPr>
        <a:xfrm>
          <a:off x="10845966"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a:extLst>
            <a:ext uri="{FF2B5EF4-FFF2-40B4-BE49-F238E27FC236}">
              <a16:creationId xmlns:a16="http://schemas.microsoft.com/office/drawing/2014/main" id="{F01EDA05-0D83-48C6-8A5C-60FFE6B4FF3A}"/>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a:extLst>
            <a:ext uri="{FF2B5EF4-FFF2-40B4-BE49-F238E27FC236}">
              <a16:creationId xmlns:a16="http://schemas.microsoft.com/office/drawing/2014/main" id="{6865A71D-0785-4D76-B5DB-0B9BCB72AF22}"/>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a:extLst>
            <a:ext uri="{FF2B5EF4-FFF2-40B4-BE49-F238E27FC236}">
              <a16:creationId xmlns:a16="http://schemas.microsoft.com/office/drawing/2014/main" id="{869AAF25-B066-4555-B849-21380BEBAA12}"/>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a:extLst>
            <a:ext uri="{FF2B5EF4-FFF2-40B4-BE49-F238E27FC236}">
              <a16:creationId xmlns:a16="http://schemas.microsoft.com/office/drawing/2014/main" id="{45353716-D2D2-4555-9429-536B184369A5}"/>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a:extLst>
            <a:ext uri="{FF2B5EF4-FFF2-40B4-BE49-F238E27FC236}">
              <a16:creationId xmlns:a16="http://schemas.microsoft.com/office/drawing/2014/main" id="{27D7ED91-1ED7-4B91-A7F7-E396D4D0CECA}"/>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a:extLst>
            <a:ext uri="{FF2B5EF4-FFF2-40B4-BE49-F238E27FC236}">
              <a16:creationId xmlns:a16="http://schemas.microsoft.com/office/drawing/2014/main" id="{3C6B0B0C-8B74-449D-B492-42C770319F7B}"/>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AE98125F-D773-4B0B-8C23-711D4ACE27CC}"/>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ACEF4551-CD61-4F6A-A37C-55335D945D16}"/>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45C1C40E-1801-4041-90AC-FFB7D172BACD}"/>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153924</xdr:rowOff>
    </xdr:from>
    <xdr:to>
      <xdr:col>85</xdr:col>
      <xdr:colOff>126364</xdr:colOff>
      <xdr:row>42</xdr:row>
      <xdr:rowOff>19050</xdr:rowOff>
    </xdr:to>
    <xdr:cxnSp macro="">
      <xdr:nvCxnSpPr>
        <xdr:cNvPr id="514" name="直線コネクタ 513">
          <a:extLst>
            <a:ext uri="{FF2B5EF4-FFF2-40B4-BE49-F238E27FC236}">
              <a16:creationId xmlns:a16="http://schemas.microsoft.com/office/drawing/2014/main" id="{5800D73B-EE00-42BC-9ED7-A8F3444FC0C5}"/>
            </a:ext>
          </a:extLst>
        </xdr:cNvPr>
        <xdr:cNvCxnSpPr/>
      </xdr:nvCxnSpPr>
      <xdr:spPr>
        <a:xfrm flipV="1">
          <a:off x="14696439" y="5668899"/>
          <a:ext cx="0" cy="11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91852CCB-2604-4EC7-8020-7E421B927951}"/>
            </a:ext>
          </a:extLst>
        </xdr:cNvPr>
        <xdr:cNvSpPr txBox="1"/>
      </xdr:nvSpPr>
      <xdr:spPr>
        <a:xfrm>
          <a:off x="14735175"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a:extLst>
            <a:ext uri="{FF2B5EF4-FFF2-40B4-BE49-F238E27FC236}">
              <a16:creationId xmlns:a16="http://schemas.microsoft.com/office/drawing/2014/main" id="{B583B4F1-D258-4FA0-9908-94D42C9029AA}"/>
            </a:ext>
          </a:extLst>
        </xdr:cNvPr>
        <xdr:cNvCxnSpPr/>
      </xdr:nvCxnSpPr>
      <xdr:spPr>
        <a:xfrm>
          <a:off x="14611350" y="6829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100601</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3678CE7-A6E9-48BD-AA31-0A5C41AA6253}"/>
            </a:ext>
          </a:extLst>
        </xdr:cNvPr>
        <xdr:cNvSpPr txBox="1"/>
      </xdr:nvSpPr>
      <xdr:spPr>
        <a:xfrm>
          <a:off x="14735175"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153924</xdr:rowOff>
    </xdr:from>
    <xdr:to>
      <xdr:col>86</xdr:col>
      <xdr:colOff>25400</xdr:colOff>
      <xdr:row>34</xdr:row>
      <xdr:rowOff>153924</xdr:rowOff>
    </xdr:to>
    <xdr:cxnSp macro="">
      <xdr:nvCxnSpPr>
        <xdr:cNvPr id="518" name="直線コネクタ 517">
          <a:extLst>
            <a:ext uri="{FF2B5EF4-FFF2-40B4-BE49-F238E27FC236}">
              <a16:creationId xmlns:a16="http://schemas.microsoft.com/office/drawing/2014/main" id="{C6091F56-B0E0-4443-9021-5884363CBFA3}"/>
            </a:ext>
          </a:extLst>
        </xdr:cNvPr>
        <xdr:cNvCxnSpPr/>
      </xdr:nvCxnSpPr>
      <xdr:spPr>
        <a:xfrm>
          <a:off x="14611350" y="56688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14111EB2-EEAB-4823-95AF-D7EA481CD0E4}"/>
            </a:ext>
          </a:extLst>
        </xdr:cNvPr>
        <xdr:cNvSpPr txBox="1"/>
      </xdr:nvSpPr>
      <xdr:spPr>
        <a:xfrm>
          <a:off x="14735175" y="599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0" name="フローチャート: 判断 519">
          <a:extLst>
            <a:ext uri="{FF2B5EF4-FFF2-40B4-BE49-F238E27FC236}">
              <a16:creationId xmlns:a16="http://schemas.microsoft.com/office/drawing/2014/main" id="{D199085B-84FB-47ED-8ED1-C041D151A5C3}"/>
            </a:ext>
          </a:extLst>
        </xdr:cNvPr>
        <xdr:cNvSpPr/>
      </xdr:nvSpPr>
      <xdr:spPr>
        <a:xfrm>
          <a:off x="14649450" y="60115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119126</xdr:rowOff>
    </xdr:from>
    <xdr:to>
      <xdr:col>81</xdr:col>
      <xdr:colOff>101600</xdr:colOff>
      <xdr:row>38</xdr:row>
      <xdr:rowOff>49276</xdr:rowOff>
    </xdr:to>
    <xdr:sp macro="" textlink="">
      <xdr:nvSpPr>
        <xdr:cNvPr id="521" name="フローチャート: 判断 520">
          <a:extLst>
            <a:ext uri="{FF2B5EF4-FFF2-40B4-BE49-F238E27FC236}">
              <a16:creationId xmlns:a16="http://schemas.microsoft.com/office/drawing/2014/main" id="{28753BBD-972E-4B5D-B8DB-C4A749659BBB}"/>
            </a:ext>
          </a:extLst>
        </xdr:cNvPr>
        <xdr:cNvSpPr/>
      </xdr:nvSpPr>
      <xdr:spPr>
        <a:xfrm>
          <a:off x="13887450" y="6123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45974</xdr:rowOff>
    </xdr:from>
    <xdr:to>
      <xdr:col>76</xdr:col>
      <xdr:colOff>165100</xdr:colOff>
      <xdr:row>38</xdr:row>
      <xdr:rowOff>147574</xdr:rowOff>
    </xdr:to>
    <xdr:sp macro="" textlink="">
      <xdr:nvSpPr>
        <xdr:cNvPr id="522" name="フローチャート: 判断 521">
          <a:extLst>
            <a:ext uri="{FF2B5EF4-FFF2-40B4-BE49-F238E27FC236}">
              <a16:creationId xmlns:a16="http://schemas.microsoft.com/office/drawing/2014/main" id="{B631A160-D7B6-43DA-AE13-076CD5DA3582}"/>
            </a:ext>
          </a:extLst>
        </xdr:cNvPr>
        <xdr:cNvSpPr/>
      </xdr:nvSpPr>
      <xdr:spPr>
        <a:xfrm>
          <a:off x="13096875" y="62118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55118</xdr:rowOff>
    </xdr:from>
    <xdr:to>
      <xdr:col>72</xdr:col>
      <xdr:colOff>38100</xdr:colOff>
      <xdr:row>38</xdr:row>
      <xdr:rowOff>156718</xdr:rowOff>
    </xdr:to>
    <xdr:sp macro="" textlink="">
      <xdr:nvSpPr>
        <xdr:cNvPr id="523" name="フローチャート: 判断 522">
          <a:extLst>
            <a:ext uri="{FF2B5EF4-FFF2-40B4-BE49-F238E27FC236}">
              <a16:creationId xmlns:a16="http://schemas.microsoft.com/office/drawing/2014/main" id="{EF7CF6C1-28E1-4AE6-B3F9-F6B82A83F3EA}"/>
            </a:ext>
          </a:extLst>
        </xdr:cNvPr>
        <xdr:cNvSpPr/>
      </xdr:nvSpPr>
      <xdr:spPr>
        <a:xfrm>
          <a:off x="12296775" y="62177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107696</xdr:rowOff>
    </xdr:from>
    <xdr:to>
      <xdr:col>67</xdr:col>
      <xdr:colOff>101600</xdr:colOff>
      <xdr:row>38</xdr:row>
      <xdr:rowOff>37846</xdr:rowOff>
    </xdr:to>
    <xdr:sp macro="" textlink="">
      <xdr:nvSpPr>
        <xdr:cNvPr id="524" name="フローチャート: 判断 523">
          <a:extLst>
            <a:ext uri="{FF2B5EF4-FFF2-40B4-BE49-F238E27FC236}">
              <a16:creationId xmlns:a16="http://schemas.microsoft.com/office/drawing/2014/main" id="{EF263DA3-87DA-4324-9A61-354104EF7805}"/>
            </a:ext>
          </a:extLst>
        </xdr:cNvPr>
        <xdr:cNvSpPr/>
      </xdr:nvSpPr>
      <xdr:spPr>
        <a:xfrm>
          <a:off x="11487150" y="61052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7E74450-BF5F-4EEE-93D7-299F066FEE5D}"/>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1763CC9-45BB-49A1-8E57-2357C33C979A}"/>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28A3D63-1A2A-4D03-AB77-E51A9F9F73BF}"/>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53270B8-E236-494B-8C4F-D08CAE4C8CC7}"/>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341DB4A-22F9-4B63-AF69-412534F2B5A1}"/>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xdr:rowOff>
    </xdr:from>
    <xdr:to>
      <xdr:col>85</xdr:col>
      <xdr:colOff>177800</xdr:colOff>
      <xdr:row>37</xdr:row>
      <xdr:rowOff>106426</xdr:rowOff>
    </xdr:to>
    <xdr:sp macro="" textlink="">
      <xdr:nvSpPr>
        <xdr:cNvPr id="530" name="楕円 529">
          <a:extLst>
            <a:ext uri="{FF2B5EF4-FFF2-40B4-BE49-F238E27FC236}">
              <a16:creationId xmlns:a16="http://schemas.microsoft.com/office/drawing/2014/main" id="{5C0394CB-F596-4FE3-9DFA-F1C44C38337A}"/>
            </a:ext>
          </a:extLst>
        </xdr:cNvPr>
        <xdr:cNvSpPr/>
      </xdr:nvSpPr>
      <xdr:spPr>
        <a:xfrm>
          <a:off x="14649450" y="60087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27703</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61667E80-1EF9-4A71-A25F-1BDC11E8E69C}"/>
            </a:ext>
          </a:extLst>
        </xdr:cNvPr>
        <xdr:cNvSpPr txBox="1"/>
      </xdr:nvSpPr>
      <xdr:spPr>
        <a:xfrm>
          <a:off x="14735175" y="58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87122</xdr:rowOff>
    </xdr:from>
    <xdr:to>
      <xdr:col>81</xdr:col>
      <xdr:colOff>101600</xdr:colOff>
      <xdr:row>38</xdr:row>
      <xdr:rowOff>17272</xdr:rowOff>
    </xdr:to>
    <xdr:sp macro="" textlink="">
      <xdr:nvSpPr>
        <xdr:cNvPr id="532" name="楕円 531">
          <a:extLst>
            <a:ext uri="{FF2B5EF4-FFF2-40B4-BE49-F238E27FC236}">
              <a16:creationId xmlns:a16="http://schemas.microsoft.com/office/drawing/2014/main" id="{895BCD8D-5913-473F-93AF-878F9A108E3A}"/>
            </a:ext>
          </a:extLst>
        </xdr:cNvPr>
        <xdr:cNvSpPr/>
      </xdr:nvSpPr>
      <xdr:spPr>
        <a:xfrm>
          <a:off x="13887450" y="6084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55626</xdr:rowOff>
    </xdr:from>
    <xdr:to>
      <xdr:col>85</xdr:col>
      <xdr:colOff>127000</xdr:colOff>
      <xdr:row>37</xdr:row>
      <xdr:rowOff>137922</xdr:rowOff>
    </xdr:to>
    <xdr:cxnSp macro="">
      <xdr:nvCxnSpPr>
        <xdr:cNvPr id="533" name="直線コネクタ 532">
          <a:extLst>
            <a:ext uri="{FF2B5EF4-FFF2-40B4-BE49-F238E27FC236}">
              <a16:creationId xmlns:a16="http://schemas.microsoft.com/office/drawing/2014/main" id="{E09654F9-1401-4694-A64E-29FDCA12A8D8}"/>
            </a:ext>
          </a:extLst>
        </xdr:cNvPr>
        <xdr:cNvCxnSpPr/>
      </xdr:nvCxnSpPr>
      <xdr:spPr>
        <a:xfrm flipV="1">
          <a:off x="13935075" y="6056376"/>
          <a:ext cx="762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34544</xdr:rowOff>
    </xdr:from>
    <xdr:to>
      <xdr:col>76</xdr:col>
      <xdr:colOff>165100</xdr:colOff>
      <xdr:row>37</xdr:row>
      <xdr:rowOff>136144</xdr:rowOff>
    </xdr:to>
    <xdr:sp macro="" textlink="">
      <xdr:nvSpPr>
        <xdr:cNvPr id="534" name="楕円 533">
          <a:extLst>
            <a:ext uri="{FF2B5EF4-FFF2-40B4-BE49-F238E27FC236}">
              <a16:creationId xmlns:a16="http://schemas.microsoft.com/office/drawing/2014/main" id="{B8AAAE0E-5A65-4EF2-991A-6C4C55227386}"/>
            </a:ext>
          </a:extLst>
        </xdr:cNvPr>
        <xdr:cNvSpPr/>
      </xdr:nvSpPr>
      <xdr:spPr>
        <a:xfrm>
          <a:off x="13096875" y="60321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85344</xdr:rowOff>
    </xdr:from>
    <xdr:to>
      <xdr:col>81</xdr:col>
      <xdr:colOff>50800</xdr:colOff>
      <xdr:row>37</xdr:row>
      <xdr:rowOff>137922</xdr:rowOff>
    </xdr:to>
    <xdr:cxnSp macro="">
      <xdr:nvCxnSpPr>
        <xdr:cNvPr id="535" name="直線コネクタ 534">
          <a:extLst>
            <a:ext uri="{FF2B5EF4-FFF2-40B4-BE49-F238E27FC236}">
              <a16:creationId xmlns:a16="http://schemas.microsoft.com/office/drawing/2014/main" id="{82AC14F9-C5E1-4341-A9C3-F02ADBB96DA3}"/>
            </a:ext>
          </a:extLst>
        </xdr:cNvPr>
        <xdr:cNvCxnSpPr/>
      </xdr:nvCxnSpPr>
      <xdr:spPr>
        <a:xfrm>
          <a:off x="13144500" y="6089269"/>
          <a:ext cx="79057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536" name="楕円 535">
          <a:extLst>
            <a:ext uri="{FF2B5EF4-FFF2-40B4-BE49-F238E27FC236}">
              <a16:creationId xmlns:a16="http://schemas.microsoft.com/office/drawing/2014/main" id="{2A72A756-ABF6-4240-8815-C379F9C37F8B}"/>
            </a:ext>
          </a:extLst>
        </xdr:cNvPr>
        <xdr:cNvSpPr/>
      </xdr:nvSpPr>
      <xdr:spPr>
        <a:xfrm>
          <a:off x="12296775" y="61029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85344</xdr:rowOff>
    </xdr:from>
    <xdr:to>
      <xdr:col>76</xdr:col>
      <xdr:colOff>114300</xdr:colOff>
      <xdr:row>37</xdr:row>
      <xdr:rowOff>156210</xdr:rowOff>
    </xdr:to>
    <xdr:cxnSp macro="">
      <xdr:nvCxnSpPr>
        <xdr:cNvPr id="537" name="直線コネクタ 536">
          <a:extLst>
            <a:ext uri="{FF2B5EF4-FFF2-40B4-BE49-F238E27FC236}">
              <a16:creationId xmlns:a16="http://schemas.microsoft.com/office/drawing/2014/main" id="{A08F3677-3D46-4120-9D73-E2FF9F9C44E1}"/>
            </a:ext>
          </a:extLst>
        </xdr:cNvPr>
        <xdr:cNvCxnSpPr/>
      </xdr:nvCxnSpPr>
      <xdr:spPr>
        <a:xfrm flipV="1">
          <a:off x="12344400" y="6089269"/>
          <a:ext cx="8001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xdr:rowOff>
    </xdr:from>
    <xdr:to>
      <xdr:col>67</xdr:col>
      <xdr:colOff>101600</xdr:colOff>
      <xdr:row>38</xdr:row>
      <xdr:rowOff>108712</xdr:rowOff>
    </xdr:to>
    <xdr:sp macro="" textlink="">
      <xdr:nvSpPr>
        <xdr:cNvPr id="538" name="楕円 537">
          <a:extLst>
            <a:ext uri="{FF2B5EF4-FFF2-40B4-BE49-F238E27FC236}">
              <a16:creationId xmlns:a16="http://schemas.microsoft.com/office/drawing/2014/main" id="{DEAC4D05-C891-4C6F-A25F-2404EBA4295E}"/>
            </a:ext>
          </a:extLst>
        </xdr:cNvPr>
        <xdr:cNvSpPr/>
      </xdr:nvSpPr>
      <xdr:spPr>
        <a:xfrm>
          <a:off x="11487150" y="61729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57912</xdr:rowOff>
    </xdr:to>
    <xdr:cxnSp macro="">
      <xdr:nvCxnSpPr>
        <xdr:cNvPr id="539" name="直線コネクタ 538">
          <a:extLst>
            <a:ext uri="{FF2B5EF4-FFF2-40B4-BE49-F238E27FC236}">
              <a16:creationId xmlns:a16="http://schemas.microsoft.com/office/drawing/2014/main" id="{219E38C7-6FA8-4149-8611-4C2C13AC5F96}"/>
            </a:ext>
          </a:extLst>
        </xdr:cNvPr>
        <xdr:cNvCxnSpPr/>
      </xdr:nvCxnSpPr>
      <xdr:spPr>
        <a:xfrm flipV="1">
          <a:off x="11534775" y="6160135"/>
          <a:ext cx="809625"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40403</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777C38A3-8E1F-490E-80ED-B3199EDD7D12}"/>
            </a:ext>
          </a:extLst>
        </xdr:cNvPr>
        <xdr:cNvSpPr txBox="1"/>
      </xdr:nvSpPr>
      <xdr:spPr>
        <a:xfrm>
          <a:off x="13745219" y="620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138701</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860EACAE-98A8-462D-8511-A6A5FBE0FF89}"/>
            </a:ext>
          </a:extLst>
        </xdr:cNvPr>
        <xdr:cNvSpPr txBox="1"/>
      </xdr:nvSpPr>
      <xdr:spPr>
        <a:xfrm>
          <a:off x="12964169" y="630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147845</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3226114D-B359-4F31-86A1-87B0CE432B0B}"/>
            </a:ext>
          </a:extLst>
        </xdr:cNvPr>
        <xdr:cNvSpPr txBox="1"/>
      </xdr:nvSpPr>
      <xdr:spPr>
        <a:xfrm>
          <a:off x="12164069" y="630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54373</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FD22A20B-002C-4DC3-9116-C5F21F670C58}"/>
            </a:ext>
          </a:extLst>
        </xdr:cNvPr>
        <xdr:cNvSpPr txBox="1"/>
      </xdr:nvSpPr>
      <xdr:spPr>
        <a:xfrm>
          <a:off x="11354444" y="589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33799</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3E441427-0B65-4217-A026-76D58B0B06ED}"/>
            </a:ext>
          </a:extLst>
        </xdr:cNvPr>
        <xdr:cNvSpPr txBox="1"/>
      </xdr:nvSpPr>
      <xdr:spPr>
        <a:xfrm>
          <a:off x="13745219" y="586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411D22BB-E1F8-4219-B095-36A6EEBEBA79}"/>
            </a:ext>
          </a:extLst>
        </xdr:cNvPr>
        <xdr:cNvSpPr txBox="1"/>
      </xdr:nvSpPr>
      <xdr:spPr>
        <a:xfrm>
          <a:off x="12964169" y="58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982E7411-10F8-4EC6-8A5E-2B0A3196AA60}"/>
            </a:ext>
          </a:extLst>
        </xdr:cNvPr>
        <xdr:cNvSpPr txBox="1"/>
      </xdr:nvSpPr>
      <xdr:spPr>
        <a:xfrm>
          <a:off x="12164069" y="588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99839</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E22D5F82-E958-4C50-81E4-C9890CADA0E9}"/>
            </a:ext>
          </a:extLst>
        </xdr:cNvPr>
        <xdr:cNvSpPr txBox="1"/>
      </xdr:nvSpPr>
      <xdr:spPr>
        <a:xfrm>
          <a:off x="11354444" y="6265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6E2F9617-1B07-406E-8866-F4D9AA3DB592}"/>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608D401F-1B22-478E-BEDF-5AB66D04EA25}"/>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53F9AF91-A8F9-40DB-B05E-71C20D10A1A4}"/>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68A7D88C-16AD-4FF3-A557-AAF7F00A3C89}"/>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2076BF6B-9484-4F52-B266-56752E8C27E1}"/>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71E6F7FD-C398-420B-9850-3F9393D4AB8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25A5B2CA-90D8-43F6-A30F-A201A1296B9A}"/>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B2271436-FB53-4AA4-B1A1-53FCC516E813}"/>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957138C3-CBD6-4E20-AB0C-0E959608EC5B}"/>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F74A56C8-741B-416F-8969-4EECC590864D}"/>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45371E9-EF70-415F-B4E0-761D6CC30DFC}"/>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18D47399-9625-4F0F-AED7-31485AE598CD}"/>
            </a:ext>
          </a:extLst>
        </xdr:cNvPr>
        <xdr:cNvSpPr txBox="1"/>
      </xdr:nvSpPr>
      <xdr:spPr>
        <a:xfrm>
          <a:off x="160523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85476-5E31-4D6A-A000-0A697EF8E3C8}"/>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772FF843-5C13-4B21-94FC-B327B05270BC}"/>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489A181F-9083-4DC5-85B2-7A696ED0EA1B}"/>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9FD31179-682B-4672-9AC8-0DA75C4FB639}"/>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FD7E3A94-2FCF-4D63-90E2-26E7941FE5CE}"/>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7519F762-074E-4E0C-94EC-F3BC12689C66}"/>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220750C3-C998-407B-8E56-4132743A0064}"/>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6866AD3E-2793-43B4-9E50-8EA92C3BDB06}"/>
            </a:ext>
          </a:extLst>
        </xdr:cNvPr>
        <xdr:cNvSpPr txBox="1"/>
      </xdr:nvSpPr>
      <xdr:spPr>
        <a:xfrm>
          <a:off x="16052346"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8A48D3F8-2C4C-4D97-8F65-26431F0A8411}"/>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831F542B-D4CE-4EB9-8838-64555C993378}"/>
            </a:ext>
          </a:extLst>
        </xdr:cNvPr>
        <xdr:cNvSpPr txBox="1"/>
      </xdr:nvSpPr>
      <xdr:spPr>
        <a:xfrm>
          <a:off x="16052346"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303142D-C6CA-442A-9C62-31AFFC6BD0E0}"/>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3B35265D-C8A4-476C-AAA4-CD897DEDD56B}"/>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D65446C6-EB85-4EA1-B31C-1859FDD2C97C}"/>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573" name="直線コネクタ 572">
          <a:extLst>
            <a:ext uri="{FF2B5EF4-FFF2-40B4-BE49-F238E27FC236}">
              <a16:creationId xmlns:a16="http://schemas.microsoft.com/office/drawing/2014/main" id="{A41EBC9D-924F-4E29-8BD8-7668940AC467}"/>
            </a:ext>
          </a:extLst>
        </xdr:cNvPr>
        <xdr:cNvCxnSpPr/>
      </xdr:nvCxnSpPr>
      <xdr:spPr>
        <a:xfrm flipV="1">
          <a:off x="19954239" y="5505994"/>
          <a:ext cx="0" cy="1305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4155EF6E-74D5-45B3-B4E3-E2BF847F79E5}"/>
            </a:ext>
          </a:extLst>
        </xdr:cNvPr>
        <xdr:cNvSpPr txBox="1"/>
      </xdr:nvSpPr>
      <xdr:spPr>
        <a:xfrm>
          <a:off x="19992975" y="680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575" name="直線コネクタ 574">
          <a:extLst>
            <a:ext uri="{FF2B5EF4-FFF2-40B4-BE49-F238E27FC236}">
              <a16:creationId xmlns:a16="http://schemas.microsoft.com/office/drawing/2014/main" id="{8E2CF539-D47A-43D2-B0F4-0499E9CCE3C4}"/>
            </a:ext>
          </a:extLst>
        </xdr:cNvPr>
        <xdr:cNvCxnSpPr/>
      </xdr:nvCxnSpPr>
      <xdr:spPr>
        <a:xfrm>
          <a:off x="19878675" y="68111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33649D73-85BD-4449-9A6E-B66B46FFF7DA}"/>
            </a:ext>
          </a:extLst>
        </xdr:cNvPr>
        <xdr:cNvSpPr txBox="1"/>
      </xdr:nvSpPr>
      <xdr:spPr>
        <a:xfrm>
          <a:off x="19992975" y="52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577" name="直線コネクタ 576">
          <a:extLst>
            <a:ext uri="{FF2B5EF4-FFF2-40B4-BE49-F238E27FC236}">
              <a16:creationId xmlns:a16="http://schemas.microsoft.com/office/drawing/2014/main" id="{860B19E0-AF96-46BC-B3FC-5B02D7409C23}"/>
            </a:ext>
          </a:extLst>
        </xdr:cNvPr>
        <xdr:cNvCxnSpPr/>
      </xdr:nvCxnSpPr>
      <xdr:spPr>
        <a:xfrm>
          <a:off x="19878675" y="55059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B4BB229E-F409-4486-85C5-DDB19B9AF651}"/>
            </a:ext>
          </a:extLst>
        </xdr:cNvPr>
        <xdr:cNvSpPr txBox="1"/>
      </xdr:nvSpPr>
      <xdr:spPr>
        <a:xfrm>
          <a:off x="19992975" y="6287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79" name="フローチャート: 判断 578">
          <a:extLst>
            <a:ext uri="{FF2B5EF4-FFF2-40B4-BE49-F238E27FC236}">
              <a16:creationId xmlns:a16="http://schemas.microsoft.com/office/drawing/2014/main" id="{4A588224-E581-4A46-B66E-ADE289D8A173}"/>
            </a:ext>
          </a:extLst>
        </xdr:cNvPr>
        <xdr:cNvSpPr/>
      </xdr:nvSpPr>
      <xdr:spPr>
        <a:xfrm>
          <a:off x="19897725" y="63121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580" name="フローチャート: 判断 579">
          <a:extLst>
            <a:ext uri="{FF2B5EF4-FFF2-40B4-BE49-F238E27FC236}">
              <a16:creationId xmlns:a16="http://schemas.microsoft.com/office/drawing/2014/main" id="{2389B4A3-1BED-4E9C-B14B-EDFD3BB4314D}"/>
            </a:ext>
          </a:extLst>
        </xdr:cNvPr>
        <xdr:cNvSpPr/>
      </xdr:nvSpPr>
      <xdr:spPr>
        <a:xfrm>
          <a:off x="19154775" y="63418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1" name="フローチャート: 判断 580">
          <a:extLst>
            <a:ext uri="{FF2B5EF4-FFF2-40B4-BE49-F238E27FC236}">
              <a16:creationId xmlns:a16="http://schemas.microsoft.com/office/drawing/2014/main" id="{8E86B479-EA62-42CA-8453-991C1FE09AD6}"/>
            </a:ext>
          </a:extLst>
        </xdr:cNvPr>
        <xdr:cNvSpPr/>
      </xdr:nvSpPr>
      <xdr:spPr>
        <a:xfrm>
          <a:off x="18345150" y="63353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582" name="フローチャート: 判断 581">
          <a:extLst>
            <a:ext uri="{FF2B5EF4-FFF2-40B4-BE49-F238E27FC236}">
              <a16:creationId xmlns:a16="http://schemas.microsoft.com/office/drawing/2014/main" id="{3B702AA2-BC45-48D8-9EF7-DE3BD2875AC7}"/>
            </a:ext>
          </a:extLst>
        </xdr:cNvPr>
        <xdr:cNvSpPr/>
      </xdr:nvSpPr>
      <xdr:spPr>
        <a:xfrm>
          <a:off x="17554575" y="63352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583" name="フローチャート: 判断 582">
          <a:extLst>
            <a:ext uri="{FF2B5EF4-FFF2-40B4-BE49-F238E27FC236}">
              <a16:creationId xmlns:a16="http://schemas.microsoft.com/office/drawing/2014/main" id="{01D8E54E-3365-4E3F-A4C4-935F3DA1B355}"/>
            </a:ext>
          </a:extLst>
        </xdr:cNvPr>
        <xdr:cNvSpPr/>
      </xdr:nvSpPr>
      <xdr:spPr>
        <a:xfrm>
          <a:off x="16754475" y="6145258"/>
          <a:ext cx="8572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F191E48-6EDB-40A3-8ECF-69F5D801CA3F}"/>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CC07DA9-0D74-488D-8D9F-6B833CB064E7}"/>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CFD46A6-A7A7-4E24-83E0-8226674D6C9A}"/>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6CB6155-A5F4-46AE-90F7-652EEB76D24E}"/>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11B0A1A-5FB0-4EC3-BDA4-3828A82AED2D}"/>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102144</xdr:rowOff>
    </xdr:from>
    <xdr:to>
      <xdr:col>116</xdr:col>
      <xdr:colOff>114300</xdr:colOff>
      <xdr:row>34</xdr:row>
      <xdr:rowOff>32294</xdr:rowOff>
    </xdr:to>
    <xdr:sp macro="" textlink="">
      <xdr:nvSpPr>
        <xdr:cNvPr id="589" name="楕円 588">
          <a:extLst>
            <a:ext uri="{FF2B5EF4-FFF2-40B4-BE49-F238E27FC236}">
              <a16:creationId xmlns:a16="http://schemas.microsoft.com/office/drawing/2014/main" id="{A03DA80A-08C1-4583-A345-47990978B205}"/>
            </a:ext>
          </a:extLst>
        </xdr:cNvPr>
        <xdr:cNvSpPr/>
      </xdr:nvSpPr>
      <xdr:spPr>
        <a:xfrm>
          <a:off x="19897725" y="54583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55171</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EAF16AFB-349A-4329-B7DD-CDF32D17854F}"/>
            </a:ext>
          </a:extLst>
        </xdr:cNvPr>
        <xdr:cNvSpPr txBox="1"/>
      </xdr:nvSpPr>
      <xdr:spPr>
        <a:xfrm>
          <a:off x="19992975" y="54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48260</xdr:rowOff>
    </xdr:from>
    <xdr:to>
      <xdr:col>112</xdr:col>
      <xdr:colOff>38100</xdr:colOff>
      <xdr:row>34</xdr:row>
      <xdr:rowOff>149860</xdr:rowOff>
    </xdr:to>
    <xdr:sp macro="" textlink="">
      <xdr:nvSpPr>
        <xdr:cNvPr id="591" name="楕円 590">
          <a:extLst>
            <a:ext uri="{FF2B5EF4-FFF2-40B4-BE49-F238E27FC236}">
              <a16:creationId xmlns:a16="http://schemas.microsoft.com/office/drawing/2014/main" id="{BCC15807-ECCA-4745-A2DF-ED101A5AA0C0}"/>
            </a:ext>
          </a:extLst>
        </xdr:cNvPr>
        <xdr:cNvSpPr/>
      </xdr:nvSpPr>
      <xdr:spPr>
        <a:xfrm>
          <a:off x="19154775" y="55600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152944</xdr:rowOff>
    </xdr:from>
    <xdr:to>
      <xdr:col>116</xdr:col>
      <xdr:colOff>63500</xdr:colOff>
      <xdr:row>34</xdr:row>
      <xdr:rowOff>99060</xdr:rowOff>
    </xdr:to>
    <xdr:cxnSp macro="">
      <xdr:nvCxnSpPr>
        <xdr:cNvPr id="592" name="直線コネクタ 591">
          <a:extLst>
            <a:ext uri="{FF2B5EF4-FFF2-40B4-BE49-F238E27FC236}">
              <a16:creationId xmlns:a16="http://schemas.microsoft.com/office/drawing/2014/main" id="{33AE6252-09B9-4F95-BFFF-DB22F662C253}"/>
            </a:ext>
          </a:extLst>
        </xdr:cNvPr>
        <xdr:cNvCxnSpPr/>
      </xdr:nvCxnSpPr>
      <xdr:spPr>
        <a:xfrm flipV="1">
          <a:off x="19202400" y="5505994"/>
          <a:ext cx="752475" cy="1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44994</xdr:rowOff>
    </xdr:from>
    <xdr:to>
      <xdr:col>107</xdr:col>
      <xdr:colOff>101600</xdr:colOff>
      <xdr:row>34</xdr:row>
      <xdr:rowOff>146594</xdr:rowOff>
    </xdr:to>
    <xdr:sp macro="" textlink="">
      <xdr:nvSpPr>
        <xdr:cNvPr id="593" name="楕円 592">
          <a:extLst>
            <a:ext uri="{FF2B5EF4-FFF2-40B4-BE49-F238E27FC236}">
              <a16:creationId xmlns:a16="http://schemas.microsoft.com/office/drawing/2014/main" id="{7A21FCA8-D684-4814-9826-7B754AE99BE2}"/>
            </a:ext>
          </a:extLst>
        </xdr:cNvPr>
        <xdr:cNvSpPr/>
      </xdr:nvSpPr>
      <xdr:spPr>
        <a:xfrm>
          <a:off x="18345150" y="5563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95794</xdr:rowOff>
    </xdr:from>
    <xdr:to>
      <xdr:col>111</xdr:col>
      <xdr:colOff>177800</xdr:colOff>
      <xdr:row>34</xdr:row>
      <xdr:rowOff>99060</xdr:rowOff>
    </xdr:to>
    <xdr:cxnSp macro="">
      <xdr:nvCxnSpPr>
        <xdr:cNvPr id="594" name="直線コネクタ 593">
          <a:extLst>
            <a:ext uri="{FF2B5EF4-FFF2-40B4-BE49-F238E27FC236}">
              <a16:creationId xmlns:a16="http://schemas.microsoft.com/office/drawing/2014/main" id="{DC22EC2A-0A7F-4E23-A6C1-5FBD778C5062}"/>
            </a:ext>
          </a:extLst>
        </xdr:cNvPr>
        <xdr:cNvCxnSpPr/>
      </xdr:nvCxnSpPr>
      <xdr:spPr>
        <a:xfrm>
          <a:off x="18392775" y="5610769"/>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54792</xdr:rowOff>
    </xdr:from>
    <xdr:to>
      <xdr:col>102</xdr:col>
      <xdr:colOff>165100</xdr:colOff>
      <xdr:row>34</xdr:row>
      <xdr:rowOff>156392</xdr:rowOff>
    </xdr:to>
    <xdr:sp macro="" textlink="">
      <xdr:nvSpPr>
        <xdr:cNvPr id="595" name="楕円 594">
          <a:extLst>
            <a:ext uri="{FF2B5EF4-FFF2-40B4-BE49-F238E27FC236}">
              <a16:creationId xmlns:a16="http://schemas.microsoft.com/office/drawing/2014/main" id="{A067EE44-59F2-42E2-9A49-004CF17597DC}"/>
            </a:ext>
          </a:extLst>
        </xdr:cNvPr>
        <xdr:cNvSpPr/>
      </xdr:nvSpPr>
      <xdr:spPr>
        <a:xfrm>
          <a:off x="17554575" y="55697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95794</xdr:rowOff>
    </xdr:from>
    <xdr:to>
      <xdr:col>107</xdr:col>
      <xdr:colOff>50800</xdr:colOff>
      <xdr:row>34</xdr:row>
      <xdr:rowOff>105592</xdr:rowOff>
    </xdr:to>
    <xdr:cxnSp macro="">
      <xdr:nvCxnSpPr>
        <xdr:cNvPr id="596" name="直線コネクタ 595">
          <a:extLst>
            <a:ext uri="{FF2B5EF4-FFF2-40B4-BE49-F238E27FC236}">
              <a16:creationId xmlns:a16="http://schemas.microsoft.com/office/drawing/2014/main" id="{CBD9B7C2-C7F6-4FDE-8A1F-AB05EC612C96}"/>
            </a:ext>
          </a:extLst>
        </xdr:cNvPr>
        <xdr:cNvCxnSpPr/>
      </xdr:nvCxnSpPr>
      <xdr:spPr>
        <a:xfrm flipV="1">
          <a:off x="17602200" y="5610769"/>
          <a:ext cx="79057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28666</xdr:rowOff>
    </xdr:from>
    <xdr:to>
      <xdr:col>98</xdr:col>
      <xdr:colOff>38100</xdr:colOff>
      <xdr:row>34</xdr:row>
      <xdr:rowOff>130266</xdr:rowOff>
    </xdr:to>
    <xdr:sp macro="" textlink="">
      <xdr:nvSpPr>
        <xdr:cNvPr id="597" name="楕円 596">
          <a:extLst>
            <a:ext uri="{FF2B5EF4-FFF2-40B4-BE49-F238E27FC236}">
              <a16:creationId xmlns:a16="http://schemas.microsoft.com/office/drawing/2014/main" id="{53953DA3-944D-4062-A4E5-A9D6C35E037B}"/>
            </a:ext>
          </a:extLst>
        </xdr:cNvPr>
        <xdr:cNvSpPr/>
      </xdr:nvSpPr>
      <xdr:spPr>
        <a:xfrm>
          <a:off x="16754475" y="55404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79466</xdr:rowOff>
    </xdr:from>
    <xdr:to>
      <xdr:col>102</xdr:col>
      <xdr:colOff>114300</xdr:colOff>
      <xdr:row>34</xdr:row>
      <xdr:rowOff>105592</xdr:rowOff>
    </xdr:to>
    <xdr:cxnSp macro="">
      <xdr:nvCxnSpPr>
        <xdr:cNvPr id="598" name="直線コネクタ 597">
          <a:extLst>
            <a:ext uri="{FF2B5EF4-FFF2-40B4-BE49-F238E27FC236}">
              <a16:creationId xmlns:a16="http://schemas.microsoft.com/office/drawing/2014/main" id="{1CE2E4F2-5CC3-4F58-A1E7-FEBBB9BF0056}"/>
            </a:ext>
          </a:extLst>
        </xdr:cNvPr>
        <xdr:cNvCxnSpPr/>
      </xdr:nvCxnSpPr>
      <xdr:spPr>
        <a:xfrm>
          <a:off x="16802100" y="5597616"/>
          <a:ext cx="8001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109962</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DBDF9E8C-6352-4477-9E20-E8FBEEB31D2D}"/>
            </a:ext>
          </a:extLst>
        </xdr:cNvPr>
        <xdr:cNvSpPr txBox="1"/>
      </xdr:nvSpPr>
      <xdr:spPr>
        <a:xfrm>
          <a:off x="18983402" y="643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9C533693-2B30-43A0-97C1-AA88E2A576FE}"/>
            </a:ext>
          </a:extLst>
        </xdr:cNvPr>
        <xdr:cNvSpPr txBox="1"/>
      </xdr:nvSpPr>
      <xdr:spPr>
        <a:xfrm>
          <a:off x="18183302"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100165</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6F4D95B3-8CFC-49EE-8E71-FC85070A83EC}"/>
            </a:ext>
          </a:extLst>
        </xdr:cNvPr>
        <xdr:cNvSpPr txBox="1"/>
      </xdr:nvSpPr>
      <xdr:spPr>
        <a:xfrm>
          <a:off x="17383202" y="642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62610</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4F15C577-D5C4-40BE-AE9B-758A6889EE98}"/>
            </a:ext>
          </a:extLst>
        </xdr:cNvPr>
        <xdr:cNvSpPr txBox="1"/>
      </xdr:nvSpPr>
      <xdr:spPr>
        <a:xfrm>
          <a:off x="16592627" y="622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166387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45391A0A-234F-40BB-A188-F6EB349EACA9}"/>
            </a:ext>
          </a:extLst>
        </xdr:cNvPr>
        <xdr:cNvSpPr txBox="1"/>
      </xdr:nvSpPr>
      <xdr:spPr>
        <a:xfrm>
          <a:off x="18983402"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163121</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545B3437-E8D3-4E74-AF2C-6974017FFCE5}"/>
            </a:ext>
          </a:extLst>
        </xdr:cNvPr>
        <xdr:cNvSpPr txBox="1"/>
      </xdr:nvSpPr>
      <xdr:spPr>
        <a:xfrm>
          <a:off x="18183302" y="53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1469</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4AE2288F-0EB6-4837-84F2-82117C7425B0}"/>
            </a:ext>
          </a:extLst>
        </xdr:cNvPr>
        <xdr:cNvSpPr txBox="1"/>
      </xdr:nvSpPr>
      <xdr:spPr>
        <a:xfrm>
          <a:off x="17383202" y="53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146793</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ABD0DCC3-2E3B-4A8B-95B1-FB0A0D267D65}"/>
            </a:ext>
          </a:extLst>
        </xdr:cNvPr>
        <xdr:cNvSpPr txBox="1"/>
      </xdr:nvSpPr>
      <xdr:spPr>
        <a:xfrm>
          <a:off x="16592627" y="53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75B59CBA-A49E-4563-8C4C-2068A7A3361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17854C87-5787-4DDF-B68B-62C7A95C0F21}"/>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2075BB10-AD28-4A87-A180-F9CF322204C5}"/>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5942BEE9-930E-43D0-98D3-FAA28E377A54}"/>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54C85415-3900-4AC6-BCE0-C79319648F1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5B83A260-B4FF-4995-930F-518A9ABF5F27}"/>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C386DFFB-B827-48FF-85C7-EE0CD4D91702}"/>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542C93C-9414-4694-9C66-3A5A194C32A4}"/>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2A5601A1-E57E-47BC-9493-8EBEBBAC240B}"/>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56B721B-56F6-4B7C-9168-A8B784938E47}"/>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1ECDBCC2-7C88-410A-AB44-89A1AC3CF042}"/>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FC4F47FA-A508-4797-AB2B-B29A74201B13}"/>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2BA3CF43-31AA-4B27-B8FC-CC058521B678}"/>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DE25EA76-F14F-492F-9375-14AD4A06CBB4}"/>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9FBC581A-21A4-4BDE-BDA7-C51BA01A4857}"/>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4B842FA8-8DE2-4687-ACDB-715D5D146120}"/>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7CC6B5A4-B848-4DFF-A4F4-FDBA734CA530}"/>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0DBA4E9C-8CCC-48BC-B401-6C33F5422B7E}"/>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8E0DE867-3B1D-4E8E-963F-BE5B21E848CA}"/>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2C83BC31-015E-4DD6-8DF1-BCC3027AF6BF}"/>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DA24004D-0282-4436-B1AB-EB5C84701EB4}"/>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EF227D6B-4DCC-466F-8A08-1EEC94E2C307}"/>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629" name="直線コネクタ 628">
          <a:extLst>
            <a:ext uri="{FF2B5EF4-FFF2-40B4-BE49-F238E27FC236}">
              <a16:creationId xmlns:a16="http://schemas.microsoft.com/office/drawing/2014/main" id="{F96514EA-EA01-43DA-A151-94C41960E91F}"/>
            </a:ext>
          </a:extLst>
        </xdr:cNvPr>
        <xdr:cNvCxnSpPr/>
      </xdr:nvCxnSpPr>
      <xdr:spPr>
        <a:xfrm flipV="1">
          <a:off x="14696439" y="9209913"/>
          <a:ext cx="0" cy="9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4F99708F-D5A8-4191-898F-4DE24EE7F039}"/>
            </a:ext>
          </a:extLst>
        </xdr:cNvPr>
        <xdr:cNvSpPr txBox="1"/>
      </xdr:nvSpPr>
      <xdr:spPr>
        <a:xfrm>
          <a:off x="14735175" y="1019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1" name="直線コネクタ 630">
          <a:extLst>
            <a:ext uri="{FF2B5EF4-FFF2-40B4-BE49-F238E27FC236}">
              <a16:creationId xmlns:a16="http://schemas.microsoft.com/office/drawing/2014/main" id="{30E4457D-0EA8-43DC-887E-9581860E293E}"/>
            </a:ext>
          </a:extLst>
        </xdr:cNvPr>
        <xdr:cNvCxnSpPr/>
      </xdr:nvCxnSpPr>
      <xdr:spPr>
        <a:xfrm>
          <a:off x="14611350" y="10192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102B2B4E-5603-483F-B2D5-A6C171289D35}"/>
            </a:ext>
          </a:extLst>
        </xdr:cNvPr>
        <xdr:cNvSpPr txBox="1"/>
      </xdr:nvSpPr>
      <xdr:spPr>
        <a:xfrm>
          <a:off x="14735175" y="899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633" name="直線コネクタ 632">
          <a:extLst>
            <a:ext uri="{FF2B5EF4-FFF2-40B4-BE49-F238E27FC236}">
              <a16:creationId xmlns:a16="http://schemas.microsoft.com/office/drawing/2014/main" id="{4F3EC044-CA6F-4721-B9A3-34E24C67F9C0}"/>
            </a:ext>
          </a:extLst>
        </xdr:cNvPr>
        <xdr:cNvCxnSpPr/>
      </xdr:nvCxnSpPr>
      <xdr:spPr>
        <a:xfrm>
          <a:off x="14611350" y="92099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23639</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CF8D6A0F-7EB8-448B-B913-4D5A5BDB837B}"/>
            </a:ext>
          </a:extLst>
        </xdr:cNvPr>
        <xdr:cNvSpPr txBox="1"/>
      </xdr:nvSpPr>
      <xdr:spPr>
        <a:xfrm>
          <a:off x="14735175" y="9427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635" name="フローチャート: 判断 634">
          <a:extLst>
            <a:ext uri="{FF2B5EF4-FFF2-40B4-BE49-F238E27FC236}">
              <a16:creationId xmlns:a16="http://schemas.microsoft.com/office/drawing/2014/main" id="{575B7D38-2F2E-46A9-8780-69646C7259F2}"/>
            </a:ext>
          </a:extLst>
        </xdr:cNvPr>
        <xdr:cNvSpPr/>
      </xdr:nvSpPr>
      <xdr:spPr>
        <a:xfrm>
          <a:off x="14649450" y="94495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636" name="フローチャート: 判断 635">
          <a:extLst>
            <a:ext uri="{FF2B5EF4-FFF2-40B4-BE49-F238E27FC236}">
              <a16:creationId xmlns:a16="http://schemas.microsoft.com/office/drawing/2014/main" id="{1E57E8B5-E0BC-483F-88B7-A8FA5BC3D877}"/>
            </a:ext>
          </a:extLst>
        </xdr:cNvPr>
        <xdr:cNvSpPr/>
      </xdr:nvSpPr>
      <xdr:spPr>
        <a:xfrm>
          <a:off x="13887450" y="95515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637" name="フローチャート: 判断 636">
          <a:extLst>
            <a:ext uri="{FF2B5EF4-FFF2-40B4-BE49-F238E27FC236}">
              <a16:creationId xmlns:a16="http://schemas.microsoft.com/office/drawing/2014/main" id="{B1CFCEA8-FCFC-4E64-BDFD-615CAA994E84}"/>
            </a:ext>
          </a:extLst>
        </xdr:cNvPr>
        <xdr:cNvSpPr/>
      </xdr:nvSpPr>
      <xdr:spPr>
        <a:xfrm>
          <a:off x="13096875" y="94601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638" name="フローチャート: 判断 637">
          <a:extLst>
            <a:ext uri="{FF2B5EF4-FFF2-40B4-BE49-F238E27FC236}">
              <a16:creationId xmlns:a16="http://schemas.microsoft.com/office/drawing/2014/main" id="{FB8269B7-6AF2-4805-B8AE-2B5B074C6474}"/>
            </a:ext>
          </a:extLst>
        </xdr:cNvPr>
        <xdr:cNvSpPr/>
      </xdr:nvSpPr>
      <xdr:spPr>
        <a:xfrm>
          <a:off x="12296775" y="94601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639" name="フローチャート: 判断 638">
          <a:extLst>
            <a:ext uri="{FF2B5EF4-FFF2-40B4-BE49-F238E27FC236}">
              <a16:creationId xmlns:a16="http://schemas.microsoft.com/office/drawing/2014/main" id="{1A619F40-2EAF-4B80-9A86-4D7E796774B6}"/>
            </a:ext>
          </a:extLst>
        </xdr:cNvPr>
        <xdr:cNvSpPr/>
      </xdr:nvSpPr>
      <xdr:spPr>
        <a:xfrm>
          <a:off x="11487150" y="93658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0C6287C-F8BB-4CA9-A6B9-B04723F48DB3}"/>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5690C14-FE95-45D1-B48A-FF303DDC1BC1}"/>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931A9D6-0F01-408E-BA82-0589F41A6AF0}"/>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3541127-2F6B-4D92-BF8E-76E924CEFC62}"/>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BD3D85A-5AF2-40AE-A84C-04A83D75C716}"/>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111506</xdr:rowOff>
    </xdr:from>
    <xdr:to>
      <xdr:col>85</xdr:col>
      <xdr:colOff>177800</xdr:colOff>
      <xdr:row>58</xdr:row>
      <xdr:rowOff>41656</xdr:rowOff>
    </xdr:to>
    <xdr:sp macro="" textlink="">
      <xdr:nvSpPr>
        <xdr:cNvPr id="645" name="楕円 644">
          <a:extLst>
            <a:ext uri="{FF2B5EF4-FFF2-40B4-BE49-F238E27FC236}">
              <a16:creationId xmlns:a16="http://schemas.microsoft.com/office/drawing/2014/main" id="{5295B62F-6097-482D-ADEA-3D9B3F79598C}"/>
            </a:ext>
          </a:extLst>
        </xdr:cNvPr>
        <xdr:cNvSpPr/>
      </xdr:nvSpPr>
      <xdr:spPr>
        <a:xfrm>
          <a:off x="14649450" y="93507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134383</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BDCD7547-1BCD-436E-8318-D450CC9206F1}"/>
            </a:ext>
          </a:extLst>
        </xdr:cNvPr>
        <xdr:cNvSpPr txBox="1"/>
      </xdr:nvSpPr>
      <xdr:spPr>
        <a:xfrm>
          <a:off x="14735175" y="921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xdr:rowOff>
    </xdr:from>
    <xdr:to>
      <xdr:col>81</xdr:col>
      <xdr:colOff>101600</xdr:colOff>
      <xdr:row>57</xdr:row>
      <xdr:rowOff>103378</xdr:rowOff>
    </xdr:to>
    <xdr:sp macro="" textlink="">
      <xdr:nvSpPr>
        <xdr:cNvPr id="647" name="楕円 646">
          <a:extLst>
            <a:ext uri="{FF2B5EF4-FFF2-40B4-BE49-F238E27FC236}">
              <a16:creationId xmlns:a16="http://schemas.microsoft.com/office/drawing/2014/main" id="{67EAB016-CFF4-4FC6-A844-3D3E67696001}"/>
            </a:ext>
          </a:extLst>
        </xdr:cNvPr>
        <xdr:cNvSpPr/>
      </xdr:nvSpPr>
      <xdr:spPr>
        <a:xfrm>
          <a:off x="13887450" y="92410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52578</xdr:rowOff>
    </xdr:from>
    <xdr:to>
      <xdr:col>85</xdr:col>
      <xdr:colOff>127000</xdr:colOff>
      <xdr:row>57</xdr:row>
      <xdr:rowOff>162306</xdr:rowOff>
    </xdr:to>
    <xdr:cxnSp macro="">
      <xdr:nvCxnSpPr>
        <xdr:cNvPr id="648" name="直線コネクタ 647">
          <a:extLst>
            <a:ext uri="{FF2B5EF4-FFF2-40B4-BE49-F238E27FC236}">
              <a16:creationId xmlns:a16="http://schemas.microsoft.com/office/drawing/2014/main" id="{D04A9AED-B6F6-4043-B737-2364018DE12B}"/>
            </a:ext>
          </a:extLst>
        </xdr:cNvPr>
        <xdr:cNvCxnSpPr/>
      </xdr:nvCxnSpPr>
      <xdr:spPr>
        <a:xfrm>
          <a:off x="13935075" y="9288653"/>
          <a:ext cx="762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90932</xdr:rowOff>
    </xdr:from>
    <xdr:to>
      <xdr:col>76</xdr:col>
      <xdr:colOff>165100</xdr:colOff>
      <xdr:row>57</xdr:row>
      <xdr:rowOff>21082</xdr:rowOff>
    </xdr:to>
    <xdr:sp macro="" textlink="">
      <xdr:nvSpPr>
        <xdr:cNvPr id="649" name="楕円 648">
          <a:extLst>
            <a:ext uri="{FF2B5EF4-FFF2-40B4-BE49-F238E27FC236}">
              <a16:creationId xmlns:a16="http://schemas.microsoft.com/office/drawing/2014/main" id="{E0249D09-D463-4746-B65D-974482FD63A2}"/>
            </a:ext>
          </a:extLst>
        </xdr:cNvPr>
        <xdr:cNvSpPr/>
      </xdr:nvSpPr>
      <xdr:spPr>
        <a:xfrm>
          <a:off x="13096875" y="91650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141732</xdr:rowOff>
    </xdr:from>
    <xdr:to>
      <xdr:col>81</xdr:col>
      <xdr:colOff>50800</xdr:colOff>
      <xdr:row>57</xdr:row>
      <xdr:rowOff>52578</xdr:rowOff>
    </xdr:to>
    <xdr:cxnSp macro="">
      <xdr:nvCxnSpPr>
        <xdr:cNvPr id="650" name="直線コネクタ 649">
          <a:extLst>
            <a:ext uri="{FF2B5EF4-FFF2-40B4-BE49-F238E27FC236}">
              <a16:creationId xmlns:a16="http://schemas.microsoft.com/office/drawing/2014/main" id="{4C2A7129-A539-4FE6-B60D-C6099D4CA519}"/>
            </a:ext>
          </a:extLst>
        </xdr:cNvPr>
        <xdr:cNvCxnSpPr/>
      </xdr:nvCxnSpPr>
      <xdr:spPr>
        <a:xfrm>
          <a:off x="13144500" y="9222232"/>
          <a:ext cx="790575"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651" name="楕円 650">
          <a:extLst>
            <a:ext uri="{FF2B5EF4-FFF2-40B4-BE49-F238E27FC236}">
              <a16:creationId xmlns:a16="http://schemas.microsoft.com/office/drawing/2014/main" id="{BE7EF240-6EE8-4669-9B10-4E00A7C79048}"/>
            </a:ext>
          </a:extLst>
        </xdr:cNvPr>
        <xdr:cNvSpPr/>
      </xdr:nvSpPr>
      <xdr:spPr>
        <a:xfrm>
          <a:off x="12296775" y="9144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141732</xdr:rowOff>
    </xdr:to>
    <xdr:cxnSp macro="">
      <xdr:nvCxnSpPr>
        <xdr:cNvPr id="652" name="直線コネクタ 651">
          <a:extLst>
            <a:ext uri="{FF2B5EF4-FFF2-40B4-BE49-F238E27FC236}">
              <a16:creationId xmlns:a16="http://schemas.microsoft.com/office/drawing/2014/main" id="{48D19FF0-2118-4B75-B336-A3A69C012E63}"/>
            </a:ext>
          </a:extLst>
        </xdr:cNvPr>
        <xdr:cNvCxnSpPr/>
      </xdr:nvCxnSpPr>
      <xdr:spPr>
        <a:xfrm>
          <a:off x="12344400" y="9191625"/>
          <a:ext cx="8001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81788</xdr:rowOff>
    </xdr:from>
    <xdr:to>
      <xdr:col>67</xdr:col>
      <xdr:colOff>101600</xdr:colOff>
      <xdr:row>57</xdr:row>
      <xdr:rowOff>11938</xdr:rowOff>
    </xdr:to>
    <xdr:sp macro="" textlink="">
      <xdr:nvSpPr>
        <xdr:cNvPr id="653" name="楕円 652">
          <a:extLst>
            <a:ext uri="{FF2B5EF4-FFF2-40B4-BE49-F238E27FC236}">
              <a16:creationId xmlns:a16="http://schemas.microsoft.com/office/drawing/2014/main" id="{FB390A44-61A1-4F5D-A9C7-E1069BA1F8DB}"/>
            </a:ext>
          </a:extLst>
        </xdr:cNvPr>
        <xdr:cNvSpPr/>
      </xdr:nvSpPr>
      <xdr:spPr>
        <a:xfrm>
          <a:off x="11487150" y="91622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56</xdr:row>
      <xdr:rowOff>132588</xdr:rowOff>
    </xdr:to>
    <xdr:cxnSp macro="">
      <xdr:nvCxnSpPr>
        <xdr:cNvPr id="654" name="直線コネクタ 653">
          <a:extLst>
            <a:ext uri="{FF2B5EF4-FFF2-40B4-BE49-F238E27FC236}">
              <a16:creationId xmlns:a16="http://schemas.microsoft.com/office/drawing/2014/main" id="{32A6BCE6-059B-4D67-AE26-07C4C6D3F460}"/>
            </a:ext>
          </a:extLst>
        </xdr:cNvPr>
        <xdr:cNvCxnSpPr/>
      </xdr:nvCxnSpPr>
      <xdr:spPr>
        <a:xfrm flipV="1">
          <a:off x="11534775" y="9191625"/>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71645</xdr:rowOff>
    </xdr:from>
    <xdr:ext cx="405111" cy="259045"/>
    <xdr:sp macro="" textlink="">
      <xdr:nvSpPr>
        <xdr:cNvPr id="655" name="n_1aveValue【学校施設】&#10;有形固定資産減価償却率">
          <a:extLst>
            <a:ext uri="{FF2B5EF4-FFF2-40B4-BE49-F238E27FC236}">
              <a16:creationId xmlns:a16="http://schemas.microsoft.com/office/drawing/2014/main" id="{52C4E3B1-AF09-40CA-A5E7-5B2E8CFBB9B3}"/>
            </a:ext>
          </a:extLst>
        </xdr:cNvPr>
        <xdr:cNvSpPr txBox="1"/>
      </xdr:nvSpPr>
      <xdr:spPr>
        <a:xfrm>
          <a:off x="13745219" y="96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151655</xdr:rowOff>
    </xdr:from>
    <xdr:ext cx="405111" cy="259045"/>
    <xdr:sp macro="" textlink="">
      <xdr:nvSpPr>
        <xdr:cNvPr id="656" name="n_2aveValue【学校施設】&#10;有形固定資産減価償却率">
          <a:extLst>
            <a:ext uri="{FF2B5EF4-FFF2-40B4-BE49-F238E27FC236}">
              <a16:creationId xmlns:a16="http://schemas.microsoft.com/office/drawing/2014/main" id="{E166FED2-A0C7-48AB-A285-A43BF1284B09}"/>
            </a:ext>
          </a:extLst>
        </xdr:cNvPr>
        <xdr:cNvSpPr txBox="1"/>
      </xdr:nvSpPr>
      <xdr:spPr>
        <a:xfrm>
          <a:off x="12964169" y="95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151655</xdr:rowOff>
    </xdr:from>
    <xdr:ext cx="405111" cy="259045"/>
    <xdr:sp macro="" textlink="">
      <xdr:nvSpPr>
        <xdr:cNvPr id="657" name="n_3aveValue【学校施設】&#10;有形固定資産減価償却率">
          <a:extLst>
            <a:ext uri="{FF2B5EF4-FFF2-40B4-BE49-F238E27FC236}">
              <a16:creationId xmlns:a16="http://schemas.microsoft.com/office/drawing/2014/main" id="{E1A0F0EB-8585-48AC-8458-DCCC112B40A6}"/>
            </a:ext>
          </a:extLst>
        </xdr:cNvPr>
        <xdr:cNvSpPr txBox="1"/>
      </xdr:nvSpPr>
      <xdr:spPr>
        <a:xfrm>
          <a:off x="12164069" y="95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51071</xdr:rowOff>
    </xdr:from>
    <xdr:ext cx="405111" cy="259045"/>
    <xdr:sp macro="" textlink="">
      <xdr:nvSpPr>
        <xdr:cNvPr id="658" name="n_4aveValue【学校施設】&#10;有形固定資産減価償却率">
          <a:extLst>
            <a:ext uri="{FF2B5EF4-FFF2-40B4-BE49-F238E27FC236}">
              <a16:creationId xmlns:a16="http://schemas.microsoft.com/office/drawing/2014/main" id="{8E6A323E-965B-4A19-8746-B91A9978031E}"/>
            </a:ext>
          </a:extLst>
        </xdr:cNvPr>
        <xdr:cNvSpPr txBox="1"/>
      </xdr:nvSpPr>
      <xdr:spPr>
        <a:xfrm>
          <a:off x="113544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119905</xdr:rowOff>
    </xdr:from>
    <xdr:ext cx="405111" cy="259045"/>
    <xdr:sp macro="" textlink="">
      <xdr:nvSpPr>
        <xdr:cNvPr id="659" name="n_1mainValue【学校施設】&#10;有形固定資産減価償却率">
          <a:extLst>
            <a:ext uri="{FF2B5EF4-FFF2-40B4-BE49-F238E27FC236}">
              <a16:creationId xmlns:a16="http://schemas.microsoft.com/office/drawing/2014/main" id="{B57C03E6-C7E0-4D41-8784-F430E756AF3F}"/>
            </a:ext>
          </a:extLst>
        </xdr:cNvPr>
        <xdr:cNvSpPr txBox="1"/>
      </xdr:nvSpPr>
      <xdr:spPr>
        <a:xfrm>
          <a:off x="13745219" y="903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37609</xdr:rowOff>
    </xdr:from>
    <xdr:ext cx="405111" cy="259045"/>
    <xdr:sp macro="" textlink="">
      <xdr:nvSpPr>
        <xdr:cNvPr id="660" name="n_2mainValue【学校施設】&#10;有形固定資産減価償却率">
          <a:extLst>
            <a:ext uri="{FF2B5EF4-FFF2-40B4-BE49-F238E27FC236}">
              <a16:creationId xmlns:a16="http://schemas.microsoft.com/office/drawing/2014/main" id="{29BCBA9A-9A30-4DBE-94B0-6ACE9AB78F48}"/>
            </a:ext>
          </a:extLst>
        </xdr:cNvPr>
        <xdr:cNvSpPr txBox="1"/>
      </xdr:nvSpPr>
      <xdr:spPr>
        <a:xfrm>
          <a:off x="12964169" y="895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661" name="n_3mainValue【学校施設】&#10;有形固定資産減価償却率">
          <a:extLst>
            <a:ext uri="{FF2B5EF4-FFF2-40B4-BE49-F238E27FC236}">
              <a16:creationId xmlns:a16="http://schemas.microsoft.com/office/drawing/2014/main" id="{8E1C1034-153D-441A-B4AA-1D7020A92F82}"/>
            </a:ext>
          </a:extLst>
        </xdr:cNvPr>
        <xdr:cNvSpPr txBox="1"/>
      </xdr:nvSpPr>
      <xdr:spPr>
        <a:xfrm>
          <a:off x="12164069" y="892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28465</xdr:rowOff>
    </xdr:from>
    <xdr:ext cx="405111" cy="259045"/>
    <xdr:sp macro="" textlink="">
      <xdr:nvSpPr>
        <xdr:cNvPr id="662" name="n_4mainValue【学校施設】&#10;有形固定資産減価償却率">
          <a:extLst>
            <a:ext uri="{FF2B5EF4-FFF2-40B4-BE49-F238E27FC236}">
              <a16:creationId xmlns:a16="http://schemas.microsoft.com/office/drawing/2014/main" id="{26F3FD76-CBB3-4CB3-95A7-0154CB5F9BEE}"/>
            </a:ext>
          </a:extLst>
        </xdr:cNvPr>
        <xdr:cNvSpPr txBox="1"/>
      </xdr:nvSpPr>
      <xdr:spPr>
        <a:xfrm>
          <a:off x="11354444" y="8947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D8E41BD4-C5B2-4E6B-B346-CA5C6354AA76}"/>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CA38824A-71F4-47DD-9185-9A74EAC45887}"/>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97FBD363-8F71-4AEC-A08B-696494787064}"/>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129558B3-2AAA-4510-840E-D056BD41043F}"/>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206AF4D1-718B-47DD-B572-38E782A83EBC}"/>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7C68D0D9-B710-40CE-BC98-51027F911B7F}"/>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515C1802-1F16-40D3-AD41-1381EFD462EC}"/>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C84AEF3-3CB3-4181-8E03-5A048F62B471}"/>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83FF45ED-1091-4E55-8A4C-881BB19E302B}"/>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8CCE1647-26B6-4C51-AF23-CFBE7D081767}"/>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B7260AE7-11C4-48F2-A7E1-21A99B876E75}"/>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4" name="直線コネクタ 673">
          <a:extLst>
            <a:ext uri="{FF2B5EF4-FFF2-40B4-BE49-F238E27FC236}">
              <a16:creationId xmlns:a16="http://schemas.microsoft.com/office/drawing/2014/main" id="{419FC45A-729C-4964-9542-51E4F0842D14}"/>
            </a:ext>
          </a:extLst>
        </xdr:cNvPr>
        <xdr:cNvCxnSpPr/>
      </xdr:nvCxnSpPr>
      <xdr:spPr>
        <a:xfrm>
          <a:off x="16459200" y="10534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5" name="テキスト ボックス 674">
          <a:extLst>
            <a:ext uri="{FF2B5EF4-FFF2-40B4-BE49-F238E27FC236}">
              <a16:creationId xmlns:a16="http://schemas.microsoft.com/office/drawing/2014/main" id="{138226F2-7438-4D79-9A66-AA3CE3956E5B}"/>
            </a:ext>
          </a:extLst>
        </xdr:cNvPr>
        <xdr:cNvSpPr txBox="1"/>
      </xdr:nvSpPr>
      <xdr:spPr>
        <a:xfrm>
          <a:off x="16052346"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6" name="直線コネクタ 675">
          <a:extLst>
            <a:ext uri="{FF2B5EF4-FFF2-40B4-BE49-F238E27FC236}">
              <a16:creationId xmlns:a16="http://schemas.microsoft.com/office/drawing/2014/main" id="{7B47FB6C-F341-4BE7-AC89-B0814E3F3228}"/>
            </a:ext>
          </a:extLst>
        </xdr:cNvPr>
        <xdr:cNvCxnSpPr/>
      </xdr:nvCxnSpPr>
      <xdr:spPr>
        <a:xfrm>
          <a:off x="164592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7" name="テキスト ボックス 676">
          <a:extLst>
            <a:ext uri="{FF2B5EF4-FFF2-40B4-BE49-F238E27FC236}">
              <a16:creationId xmlns:a16="http://schemas.microsoft.com/office/drawing/2014/main" id="{9C9DC90B-DF79-44C4-90AB-B1521F013324}"/>
            </a:ext>
          </a:extLst>
        </xdr:cNvPr>
        <xdr:cNvSpPr txBox="1"/>
      </xdr:nvSpPr>
      <xdr:spPr>
        <a:xfrm>
          <a:off x="16052346"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8" name="直線コネクタ 677">
          <a:extLst>
            <a:ext uri="{FF2B5EF4-FFF2-40B4-BE49-F238E27FC236}">
              <a16:creationId xmlns:a16="http://schemas.microsoft.com/office/drawing/2014/main" id="{CC21C0A5-5D96-44D1-86FE-E12ACA726520}"/>
            </a:ext>
          </a:extLst>
        </xdr:cNvPr>
        <xdr:cNvCxnSpPr/>
      </xdr:nvCxnSpPr>
      <xdr:spPr>
        <a:xfrm>
          <a:off x="16459200" y="1000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9" name="テキスト ボックス 678">
          <a:extLst>
            <a:ext uri="{FF2B5EF4-FFF2-40B4-BE49-F238E27FC236}">
              <a16:creationId xmlns:a16="http://schemas.microsoft.com/office/drawing/2014/main" id="{C017DB67-FF39-4D60-8F5A-10FC5FC23B0B}"/>
            </a:ext>
          </a:extLst>
        </xdr:cNvPr>
        <xdr:cNvSpPr txBox="1"/>
      </xdr:nvSpPr>
      <xdr:spPr>
        <a:xfrm>
          <a:off x="16052346" y="986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B4EEC4CD-09FC-43A3-9276-6BBD1827B91F}"/>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56541316-D943-44B6-8CB6-195D0E74FDF3}"/>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2" name="直線コネクタ 681">
          <a:extLst>
            <a:ext uri="{FF2B5EF4-FFF2-40B4-BE49-F238E27FC236}">
              <a16:creationId xmlns:a16="http://schemas.microsoft.com/office/drawing/2014/main" id="{F3F6424C-EFC2-40E1-8CCA-96AA97019651}"/>
            </a:ext>
          </a:extLst>
        </xdr:cNvPr>
        <xdr:cNvCxnSpPr/>
      </xdr:nvCxnSpPr>
      <xdr:spPr>
        <a:xfrm>
          <a:off x="16459200" y="9458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3" name="テキスト ボックス 682">
          <a:extLst>
            <a:ext uri="{FF2B5EF4-FFF2-40B4-BE49-F238E27FC236}">
              <a16:creationId xmlns:a16="http://schemas.microsoft.com/office/drawing/2014/main" id="{E917601D-91D0-48B2-AD2B-C0A144AC2352}"/>
            </a:ext>
          </a:extLst>
        </xdr:cNvPr>
        <xdr:cNvSpPr txBox="1"/>
      </xdr:nvSpPr>
      <xdr:spPr>
        <a:xfrm>
          <a:off x="16052346" y="932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4" name="直線コネクタ 683">
          <a:extLst>
            <a:ext uri="{FF2B5EF4-FFF2-40B4-BE49-F238E27FC236}">
              <a16:creationId xmlns:a16="http://schemas.microsoft.com/office/drawing/2014/main" id="{06CF344C-2494-4F9D-B527-B160AFC9848A}"/>
            </a:ext>
          </a:extLst>
        </xdr:cNvPr>
        <xdr:cNvCxnSpPr/>
      </xdr:nvCxnSpPr>
      <xdr:spPr>
        <a:xfrm>
          <a:off x="164592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5" name="テキスト ボックス 684">
          <a:extLst>
            <a:ext uri="{FF2B5EF4-FFF2-40B4-BE49-F238E27FC236}">
              <a16:creationId xmlns:a16="http://schemas.microsoft.com/office/drawing/2014/main" id="{8F080FEA-36D3-4D2C-AA27-683A3A616E36}"/>
            </a:ext>
          </a:extLst>
        </xdr:cNvPr>
        <xdr:cNvSpPr txBox="1"/>
      </xdr:nvSpPr>
      <xdr:spPr>
        <a:xfrm>
          <a:off x="16052346"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6" name="直線コネクタ 685">
          <a:extLst>
            <a:ext uri="{FF2B5EF4-FFF2-40B4-BE49-F238E27FC236}">
              <a16:creationId xmlns:a16="http://schemas.microsoft.com/office/drawing/2014/main" id="{F210B5F2-8EB2-4453-8FBA-F6A9FCA6887C}"/>
            </a:ext>
          </a:extLst>
        </xdr:cNvPr>
        <xdr:cNvCxnSpPr/>
      </xdr:nvCxnSpPr>
      <xdr:spPr>
        <a:xfrm>
          <a:off x="16459200" y="891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7" name="テキスト ボックス 686">
          <a:extLst>
            <a:ext uri="{FF2B5EF4-FFF2-40B4-BE49-F238E27FC236}">
              <a16:creationId xmlns:a16="http://schemas.microsoft.com/office/drawing/2014/main" id="{376779A4-BF14-48BD-AC8D-B21EC8ABC46B}"/>
            </a:ext>
          </a:extLst>
        </xdr:cNvPr>
        <xdr:cNvSpPr txBox="1"/>
      </xdr:nvSpPr>
      <xdr:spPr>
        <a:xfrm>
          <a:off x="16052346" y="877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8765B252-1FBA-43D8-918C-845C19D3657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2A1E3772-CE1B-4E61-B4F2-C313331D352D}"/>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69119947-2AC5-4243-972B-40F81B080FEA}"/>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130016</xdr:rowOff>
    </xdr:from>
    <xdr:to>
      <xdr:col>116</xdr:col>
      <xdr:colOff>62864</xdr:colOff>
      <xdr:row>63</xdr:row>
      <xdr:rowOff>130016</xdr:rowOff>
    </xdr:to>
    <xdr:cxnSp macro="">
      <xdr:nvCxnSpPr>
        <xdr:cNvPr id="691" name="直線コネクタ 690">
          <a:extLst>
            <a:ext uri="{FF2B5EF4-FFF2-40B4-BE49-F238E27FC236}">
              <a16:creationId xmlns:a16="http://schemas.microsoft.com/office/drawing/2014/main" id="{41C3FF42-878D-41F3-8103-E08D9E9A9C1C}"/>
            </a:ext>
          </a:extLst>
        </xdr:cNvPr>
        <xdr:cNvCxnSpPr/>
      </xdr:nvCxnSpPr>
      <xdr:spPr>
        <a:xfrm flipV="1">
          <a:off x="19954239" y="9204166"/>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133843</xdr:rowOff>
    </xdr:from>
    <xdr:ext cx="469744" cy="259045"/>
    <xdr:sp macro="" textlink="">
      <xdr:nvSpPr>
        <xdr:cNvPr id="692" name="【学校施設】&#10;一人当たり面積最小値テキスト">
          <a:extLst>
            <a:ext uri="{FF2B5EF4-FFF2-40B4-BE49-F238E27FC236}">
              <a16:creationId xmlns:a16="http://schemas.microsoft.com/office/drawing/2014/main" id="{A7E7DDCD-D2B1-43DA-88FF-732EF4C23F52}"/>
            </a:ext>
          </a:extLst>
        </xdr:cNvPr>
        <xdr:cNvSpPr txBox="1"/>
      </xdr:nvSpPr>
      <xdr:spPr>
        <a:xfrm>
          <a:off x="19992975" y="1034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130016</xdr:rowOff>
    </xdr:from>
    <xdr:to>
      <xdr:col>116</xdr:col>
      <xdr:colOff>152400</xdr:colOff>
      <xdr:row>63</xdr:row>
      <xdr:rowOff>130016</xdr:rowOff>
    </xdr:to>
    <xdr:cxnSp macro="">
      <xdr:nvCxnSpPr>
        <xdr:cNvPr id="693" name="直線コネクタ 692">
          <a:extLst>
            <a:ext uri="{FF2B5EF4-FFF2-40B4-BE49-F238E27FC236}">
              <a16:creationId xmlns:a16="http://schemas.microsoft.com/office/drawing/2014/main" id="{0C25084D-F996-471D-8CEB-89A90A44B488}"/>
            </a:ext>
          </a:extLst>
        </xdr:cNvPr>
        <xdr:cNvCxnSpPr/>
      </xdr:nvCxnSpPr>
      <xdr:spPr>
        <a:xfrm>
          <a:off x="19878675" y="10337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76693</xdr:rowOff>
    </xdr:from>
    <xdr:ext cx="469744" cy="259045"/>
    <xdr:sp macro="" textlink="">
      <xdr:nvSpPr>
        <xdr:cNvPr id="694" name="【学校施設】&#10;一人当たり面積最大値テキスト">
          <a:extLst>
            <a:ext uri="{FF2B5EF4-FFF2-40B4-BE49-F238E27FC236}">
              <a16:creationId xmlns:a16="http://schemas.microsoft.com/office/drawing/2014/main" id="{1B7837E4-86E3-4E95-9D43-55C02D720A15}"/>
            </a:ext>
          </a:extLst>
        </xdr:cNvPr>
        <xdr:cNvSpPr txBox="1"/>
      </xdr:nvSpPr>
      <xdr:spPr>
        <a:xfrm>
          <a:off x="19992975" y="89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130016</xdr:rowOff>
    </xdr:from>
    <xdr:to>
      <xdr:col>116</xdr:col>
      <xdr:colOff>152400</xdr:colOff>
      <xdr:row>56</xdr:row>
      <xdr:rowOff>130016</xdr:rowOff>
    </xdr:to>
    <xdr:cxnSp macro="">
      <xdr:nvCxnSpPr>
        <xdr:cNvPr id="695" name="直線コネクタ 694">
          <a:extLst>
            <a:ext uri="{FF2B5EF4-FFF2-40B4-BE49-F238E27FC236}">
              <a16:creationId xmlns:a16="http://schemas.microsoft.com/office/drawing/2014/main" id="{0817822A-EA8A-4BCD-AEB9-C075CE8FCD00}"/>
            </a:ext>
          </a:extLst>
        </xdr:cNvPr>
        <xdr:cNvCxnSpPr/>
      </xdr:nvCxnSpPr>
      <xdr:spPr>
        <a:xfrm>
          <a:off x="19878675" y="92041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67645</xdr:rowOff>
    </xdr:from>
    <xdr:ext cx="469744" cy="259045"/>
    <xdr:sp macro="" textlink="">
      <xdr:nvSpPr>
        <xdr:cNvPr id="696" name="【学校施設】&#10;一人当たり面積平均値テキスト">
          <a:extLst>
            <a:ext uri="{FF2B5EF4-FFF2-40B4-BE49-F238E27FC236}">
              <a16:creationId xmlns:a16="http://schemas.microsoft.com/office/drawing/2014/main" id="{65FAA06B-EDD7-4D4A-AFCF-C0CCA428C898}"/>
            </a:ext>
          </a:extLst>
        </xdr:cNvPr>
        <xdr:cNvSpPr txBox="1"/>
      </xdr:nvSpPr>
      <xdr:spPr>
        <a:xfrm>
          <a:off x="19992975" y="9789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89218</xdr:rowOff>
    </xdr:from>
    <xdr:to>
      <xdr:col>116</xdr:col>
      <xdr:colOff>114300</xdr:colOff>
      <xdr:row>61</xdr:row>
      <xdr:rowOff>19368</xdr:rowOff>
    </xdr:to>
    <xdr:sp macro="" textlink="">
      <xdr:nvSpPr>
        <xdr:cNvPr id="697" name="フローチャート: 判断 696">
          <a:extLst>
            <a:ext uri="{FF2B5EF4-FFF2-40B4-BE49-F238E27FC236}">
              <a16:creationId xmlns:a16="http://schemas.microsoft.com/office/drawing/2014/main" id="{BB199E88-0375-4141-9C27-67E1BA1F62AF}"/>
            </a:ext>
          </a:extLst>
        </xdr:cNvPr>
        <xdr:cNvSpPr/>
      </xdr:nvSpPr>
      <xdr:spPr>
        <a:xfrm>
          <a:off x="19897725" y="98110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169228</xdr:rowOff>
    </xdr:from>
    <xdr:to>
      <xdr:col>112</xdr:col>
      <xdr:colOff>38100</xdr:colOff>
      <xdr:row>61</xdr:row>
      <xdr:rowOff>99378</xdr:rowOff>
    </xdr:to>
    <xdr:sp macro="" textlink="">
      <xdr:nvSpPr>
        <xdr:cNvPr id="698" name="フローチャート: 判断 697">
          <a:extLst>
            <a:ext uri="{FF2B5EF4-FFF2-40B4-BE49-F238E27FC236}">
              <a16:creationId xmlns:a16="http://schemas.microsoft.com/office/drawing/2014/main" id="{414711DA-EE9F-491F-B917-E2800E962E9E}"/>
            </a:ext>
          </a:extLst>
        </xdr:cNvPr>
        <xdr:cNvSpPr/>
      </xdr:nvSpPr>
      <xdr:spPr>
        <a:xfrm>
          <a:off x="19154775" y="98847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140653</xdr:rowOff>
    </xdr:from>
    <xdr:to>
      <xdr:col>107</xdr:col>
      <xdr:colOff>101600</xdr:colOff>
      <xdr:row>61</xdr:row>
      <xdr:rowOff>70803</xdr:rowOff>
    </xdr:to>
    <xdr:sp macro="" textlink="">
      <xdr:nvSpPr>
        <xdr:cNvPr id="699" name="フローチャート: 判断 698">
          <a:extLst>
            <a:ext uri="{FF2B5EF4-FFF2-40B4-BE49-F238E27FC236}">
              <a16:creationId xmlns:a16="http://schemas.microsoft.com/office/drawing/2014/main" id="{5C3065A8-5F5D-479F-99AF-F43FA86EAA8C}"/>
            </a:ext>
          </a:extLst>
        </xdr:cNvPr>
        <xdr:cNvSpPr/>
      </xdr:nvSpPr>
      <xdr:spPr>
        <a:xfrm>
          <a:off x="18345150" y="98688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16351</xdr:rowOff>
    </xdr:from>
    <xdr:to>
      <xdr:col>102</xdr:col>
      <xdr:colOff>165100</xdr:colOff>
      <xdr:row>61</xdr:row>
      <xdr:rowOff>117951</xdr:rowOff>
    </xdr:to>
    <xdr:sp macro="" textlink="">
      <xdr:nvSpPr>
        <xdr:cNvPr id="700" name="フローチャート: 判断 699">
          <a:extLst>
            <a:ext uri="{FF2B5EF4-FFF2-40B4-BE49-F238E27FC236}">
              <a16:creationId xmlns:a16="http://schemas.microsoft.com/office/drawing/2014/main" id="{69E60B07-8AFB-4BB0-A5FB-C1B849E89148}"/>
            </a:ext>
          </a:extLst>
        </xdr:cNvPr>
        <xdr:cNvSpPr/>
      </xdr:nvSpPr>
      <xdr:spPr>
        <a:xfrm>
          <a:off x="17554575" y="990330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153512</xdr:rowOff>
    </xdr:from>
    <xdr:to>
      <xdr:col>98</xdr:col>
      <xdr:colOff>38100</xdr:colOff>
      <xdr:row>61</xdr:row>
      <xdr:rowOff>83662</xdr:rowOff>
    </xdr:to>
    <xdr:sp macro="" textlink="">
      <xdr:nvSpPr>
        <xdr:cNvPr id="701" name="フローチャート: 判断 700">
          <a:extLst>
            <a:ext uri="{FF2B5EF4-FFF2-40B4-BE49-F238E27FC236}">
              <a16:creationId xmlns:a16="http://schemas.microsoft.com/office/drawing/2014/main" id="{2C2C2C71-4DD5-4D8E-8FF9-E94B11E55E82}"/>
            </a:ext>
          </a:extLst>
        </xdr:cNvPr>
        <xdr:cNvSpPr/>
      </xdr:nvSpPr>
      <xdr:spPr>
        <a:xfrm>
          <a:off x="16754475" y="9878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65DB0E2-2DEA-4693-B898-72A66A22CB6C}"/>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FF0410A-3A34-4B16-9466-B082AAACA448}"/>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4767D01-C2A3-40B4-90D5-0474B17E01BC}"/>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A0E77D0-F8D2-4E68-B7F6-B69135FDF3E2}"/>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9FA3AC2-8C76-4CA6-83BB-2C8ED4ACF3AD}"/>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2063</xdr:rowOff>
    </xdr:from>
    <xdr:to>
      <xdr:col>116</xdr:col>
      <xdr:colOff>114300</xdr:colOff>
      <xdr:row>57</xdr:row>
      <xdr:rowOff>103663</xdr:rowOff>
    </xdr:to>
    <xdr:sp macro="" textlink="">
      <xdr:nvSpPr>
        <xdr:cNvPr id="707" name="楕円 706">
          <a:extLst>
            <a:ext uri="{FF2B5EF4-FFF2-40B4-BE49-F238E27FC236}">
              <a16:creationId xmlns:a16="http://schemas.microsoft.com/office/drawing/2014/main" id="{A54143EF-2B63-47F6-8CCA-A6FAB4BA4ACE}"/>
            </a:ext>
          </a:extLst>
        </xdr:cNvPr>
        <xdr:cNvSpPr/>
      </xdr:nvSpPr>
      <xdr:spPr>
        <a:xfrm>
          <a:off x="19897725" y="92413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88440</xdr:rowOff>
    </xdr:from>
    <xdr:ext cx="469744" cy="259045"/>
    <xdr:sp macro="" textlink="">
      <xdr:nvSpPr>
        <xdr:cNvPr id="708" name="【学校施設】&#10;一人当たり面積該当値テキスト">
          <a:extLst>
            <a:ext uri="{FF2B5EF4-FFF2-40B4-BE49-F238E27FC236}">
              <a16:creationId xmlns:a16="http://schemas.microsoft.com/office/drawing/2014/main" id="{E4A2C36B-498A-4630-888A-2E282E687E27}"/>
            </a:ext>
          </a:extLst>
        </xdr:cNvPr>
        <xdr:cNvSpPr txBox="1"/>
      </xdr:nvSpPr>
      <xdr:spPr>
        <a:xfrm>
          <a:off x="19992975" y="91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24924</xdr:rowOff>
    </xdr:from>
    <xdr:to>
      <xdr:col>112</xdr:col>
      <xdr:colOff>38100</xdr:colOff>
      <xdr:row>57</xdr:row>
      <xdr:rowOff>126524</xdr:rowOff>
    </xdr:to>
    <xdr:sp macro="" textlink="">
      <xdr:nvSpPr>
        <xdr:cNvPr id="709" name="楕円 708">
          <a:extLst>
            <a:ext uri="{FF2B5EF4-FFF2-40B4-BE49-F238E27FC236}">
              <a16:creationId xmlns:a16="http://schemas.microsoft.com/office/drawing/2014/main" id="{181FA6F2-2EE4-4496-8C82-35D784F744E7}"/>
            </a:ext>
          </a:extLst>
        </xdr:cNvPr>
        <xdr:cNvSpPr/>
      </xdr:nvSpPr>
      <xdr:spPr>
        <a:xfrm>
          <a:off x="19154775" y="92673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52863</xdr:rowOff>
    </xdr:from>
    <xdr:to>
      <xdr:col>116</xdr:col>
      <xdr:colOff>63500</xdr:colOff>
      <xdr:row>57</xdr:row>
      <xdr:rowOff>75724</xdr:rowOff>
    </xdr:to>
    <xdr:cxnSp macro="">
      <xdr:nvCxnSpPr>
        <xdr:cNvPr id="710" name="直線コネクタ 709">
          <a:extLst>
            <a:ext uri="{FF2B5EF4-FFF2-40B4-BE49-F238E27FC236}">
              <a16:creationId xmlns:a16="http://schemas.microsoft.com/office/drawing/2014/main" id="{02E3C7C3-A5E3-4A96-BB05-57247C84B2B7}"/>
            </a:ext>
          </a:extLst>
        </xdr:cNvPr>
        <xdr:cNvCxnSpPr/>
      </xdr:nvCxnSpPr>
      <xdr:spPr>
        <a:xfrm flipV="1">
          <a:off x="19202400" y="9288938"/>
          <a:ext cx="7524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76359</xdr:rowOff>
    </xdr:from>
    <xdr:to>
      <xdr:col>107</xdr:col>
      <xdr:colOff>101600</xdr:colOff>
      <xdr:row>58</xdr:row>
      <xdr:rowOff>6509</xdr:rowOff>
    </xdr:to>
    <xdr:sp macro="" textlink="">
      <xdr:nvSpPr>
        <xdr:cNvPr id="711" name="楕円 710">
          <a:extLst>
            <a:ext uri="{FF2B5EF4-FFF2-40B4-BE49-F238E27FC236}">
              <a16:creationId xmlns:a16="http://schemas.microsoft.com/office/drawing/2014/main" id="{A48CAAC8-0769-4E90-9260-E1AB02E5D1A0}"/>
            </a:ext>
          </a:extLst>
        </xdr:cNvPr>
        <xdr:cNvSpPr/>
      </xdr:nvSpPr>
      <xdr:spPr>
        <a:xfrm>
          <a:off x="18345150" y="93156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75724</xdr:rowOff>
    </xdr:from>
    <xdr:to>
      <xdr:col>111</xdr:col>
      <xdr:colOff>177800</xdr:colOff>
      <xdr:row>57</xdr:row>
      <xdr:rowOff>127159</xdr:rowOff>
    </xdr:to>
    <xdr:cxnSp macro="">
      <xdr:nvCxnSpPr>
        <xdr:cNvPr id="712" name="直線コネクタ 711">
          <a:extLst>
            <a:ext uri="{FF2B5EF4-FFF2-40B4-BE49-F238E27FC236}">
              <a16:creationId xmlns:a16="http://schemas.microsoft.com/office/drawing/2014/main" id="{8598EA9E-4ABE-457C-A76C-F4C8CB23F5BA}"/>
            </a:ext>
          </a:extLst>
        </xdr:cNvPr>
        <xdr:cNvCxnSpPr/>
      </xdr:nvCxnSpPr>
      <xdr:spPr>
        <a:xfrm flipV="1">
          <a:off x="18392775" y="9314974"/>
          <a:ext cx="80962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160655</xdr:rowOff>
    </xdr:from>
    <xdr:to>
      <xdr:col>102</xdr:col>
      <xdr:colOff>165100</xdr:colOff>
      <xdr:row>59</xdr:row>
      <xdr:rowOff>90805</xdr:rowOff>
    </xdr:to>
    <xdr:sp macro="" textlink="">
      <xdr:nvSpPr>
        <xdr:cNvPr id="713" name="楕円 712">
          <a:extLst>
            <a:ext uri="{FF2B5EF4-FFF2-40B4-BE49-F238E27FC236}">
              <a16:creationId xmlns:a16="http://schemas.microsoft.com/office/drawing/2014/main" id="{551100F2-CEAC-45A5-84AC-893FDCCDEDBF}"/>
            </a:ext>
          </a:extLst>
        </xdr:cNvPr>
        <xdr:cNvSpPr/>
      </xdr:nvSpPr>
      <xdr:spPr>
        <a:xfrm>
          <a:off x="17554575" y="95650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127159</xdr:rowOff>
    </xdr:from>
    <xdr:to>
      <xdr:col>107</xdr:col>
      <xdr:colOff>50800</xdr:colOff>
      <xdr:row>59</xdr:row>
      <xdr:rowOff>40005</xdr:rowOff>
    </xdr:to>
    <xdr:cxnSp macro="">
      <xdr:nvCxnSpPr>
        <xdr:cNvPr id="714" name="直線コネクタ 713">
          <a:extLst>
            <a:ext uri="{FF2B5EF4-FFF2-40B4-BE49-F238E27FC236}">
              <a16:creationId xmlns:a16="http://schemas.microsoft.com/office/drawing/2014/main" id="{79D8E60A-C35E-4562-AF84-541FA61B58E0}"/>
            </a:ext>
          </a:extLst>
        </xdr:cNvPr>
        <xdr:cNvCxnSpPr/>
      </xdr:nvCxnSpPr>
      <xdr:spPr>
        <a:xfrm flipV="1">
          <a:off x="17602200" y="9363234"/>
          <a:ext cx="790575" cy="2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109220</xdr:rowOff>
    </xdr:from>
    <xdr:to>
      <xdr:col>98</xdr:col>
      <xdr:colOff>38100</xdr:colOff>
      <xdr:row>56</xdr:row>
      <xdr:rowOff>39370</xdr:rowOff>
    </xdr:to>
    <xdr:sp macro="" textlink="">
      <xdr:nvSpPr>
        <xdr:cNvPr id="715" name="楕円 714">
          <a:extLst>
            <a:ext uri="{FF2B5EF4-FFF2-40B4-BE49-F238E27FC236}">
              <a16:creationId xmlns:a16="http://schemas.microsoft.com/office/drawing/2014/main" id="{3A8A1B67-BA20-4DFE-AB25-9B417649A49D}"/>
            </a:ext>
          </a:extLst>
        </xdr:cNvPr>
        <xdr:cNvSpPr/>
      </xdr:nvSpPr>
      <xdr:spPr>
        <a:xfrm>
          <a:off x="16754475" y="9021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160020</xdr:rowOff>
    </xdr:from>
    <xdr:to>
      <xdr:col>102</xdr:col>
      <xdr:colOff>114300</xdr:colOff>
      <xdr:row>59</xdr:row>
      <xdr:rowOff>40005</xdr:rowOff>
    </xdr:to>
    <xdr:cxnSp macro="">
      <xdr:nvCxnSpPr>
        <xdr:cNvPr id="716" name="直線コネクタ 715">
          <a:extLst>
            <a:ext uri="{FF2B5EF4-FFF2-40B4-BE49-F238E27FC236}">
              <a16:creationId xmlns:a16="http://schemas.microsoft.com/office/drawing/2014/main" id="{D254B80A-D4F2-4D03-A2FA-254E874E39AE}"/>
            </a:ext>
          </a:extLst>
        </xdr:cNvPr>
        <xdr:cNvCxnSpPr/>
      </xdr:nvCxnSpPr>
      <xdr:spPr>
        <a:xfrm>
          <a:off x="16802100" y="9078595"/>
          <a:ext cx="800100" cy="5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90505</xdr:rowOff>
    </xdr:from>
    <xdr:ext cx="469744" cy="259045"/>
    <xdr:sp macro="" textlink="">
      <xdr:nvSpPr>
        <xdr:cNvPr id="717" name="n_1aveValue【学校施設】&#10;一人当たり面積">
          <a:extLst>
            <a:ext uri="{FF2B5EF4-FFF2-40B4-BE49-F238E27FC236}">
              <a16:creationId xmlns:a16="http://schemas.microsoft.com/office/drawing/2014/main" id="{B628C7A0-7E81-4634-97F5-81E5A33C44D9}"/>
            </a:ext>
          </a:extLst>
        </xdr:cNvPr>
        <xdr:cNvSpPr txBox="1"/>
      </xdr:nvSpPr>
      <xdr:spPr>
        <a:xfrm>
          <a:off x="18983402" y="997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61930</xdr:rowOff>
    </xdr:from>
    <xdr:ext cx="469744" cy="259045"/>
    <xdr:sp macro="" textlink="">
      <xdr:nvSpPr>
        <xdr:cNvPr id="718" name="n_2aveValue【学校施設】&#10;一人当たり面積">
          <a:extLst>
            <a:ext uri="{FF2B5EF4-FFF2-40B4-BE49-F238E27FC236}">
              <a16:creationId xmlns:a16="http://schemas.microsoft.com/office/drawing/2014/main" id="{DD66102A-DCCE-4744-BB0E-CD83F982B7A1}"/>
            </a:ext>
          </a:extLst>
        </xdr:cNvPr>
        <xdr:cNvSpPr txBox="1"/>
      </xdr:nvSpPr>
      <xdr:spPr>
        <a:xfrm>
          <a:off x="18183302" y="995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109078</xdr:rowOff>
    </xdr:from>
    <xdr:ext cx="469744" cy="259045"/>
    <xdr:sp macro="" textlink="">
      <xdr:nvSpPr>
        <xdr:cNvPr id="719" name="n_3aveValue【学校施設】&#10;一人当たり面積">
          <a:extLst>
            <a:ext uri="{FF2B5EF4-FFF2-40B4-BE49-F238E27FC236}">
              <a16:creationId xmlns:a16="http://schemas.microsoft.com/office/drawing/2014/main" id="{95931D54-11EE-4D6A-AA05-53A774A8E012}"/>
            </a:ext>
          </a:extLst>
        </xdr:cNvPr>
        <xdr:cNvSpPr txBox="1"/>
      </xdr:nvSpPr>
      <xdr:spPr>
        <a:xfrm>
          <a:off x="17383202" y="99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74789</xdr:rowOff>
    </xdr:from>
    <xdr:ext cx="469744" cy="259045"/>
    <xdr:sp macro="" textlink="">
      <xdr:nvSpPr>
        <xdr:cNvPr id="720" name="n_4aveValue【学校施設】&#10;一人当たり面積">
          <a:extLst>
            <a:ext uri="{FF2B5EF4-FFF2-40B4-BE49-F238E27FC236}">
              <a16:creationId xmlns:a16="http://schemas.microsoft.com/office/drawing/2014/main" id="{3E0677E0-3673-4C50-8F8E-AEFB28938E5A}"/>
            </a:ext>
          </a:extLst>
        </xdr:cNvPr>
        <xdr:cNvSpPr txBox="1"/>
      </xdr:nvSpPr>
      <xdr:spPr>
        <a:xfrm>
          <a:off x="16592627" y="99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143051</xdr:rowOff>
    </xdr:from>
    <xdr:ext cx="469744" cy="259045"/>
    <xdr:sp macro="" textlink="">
      <xdr:nvSpPr>
        <xdr:cNvPr id="721" name="n_1mainValue【学校施設】&#10;一人当たり面積">
          <a:extLst>
            <a:ext uri="{FF2B5EF4-FFF2-40B4-BE49-F238E27FC236}">
              <a16:creationId xmlns:a16="http://schemas.microsoft.com/office/drawing/2014/main" id="{75CBB369-FCC7-4FCF-B8B5-DD04B7FBBD27}"/>
            </a:ext>
          </a:extLst>
        </xdr:cNvPr>
        <xdr:cNvSpPr txBox="1"/>
      </xdr:nvSpPr>
      <xdr:spPr>
        <a:xfrm>
          <a:off x="18983402" y="90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23036</xdr:rowOff>
    </xdr:from>
    <xdr:ext cx="469744" cy="259045"/>
    <xdr:sp macro="" textlink="">
      <xdr:nvSpPr>
        <xdr:cNvPr id="722" name="n_2mainValue【学校施設】&#10;一人当たり面積">
          <a:extLst>
            <a:ext uri="{FF2B5EF4-FFF2-40B4-BE49-F238E27FC236}">
              <a16:creationId xmlns:a16="http://schemas.microsoft.com/office/drawing/2014/main" id="{B136DE93-E4A6-4270-BC41-BBDCB6A48001}"/>
            </a:ext>
          </a:extLst>
        </xdr:cNvPr>
        <xdr:cNvSpPr txBox="1"/>
      </xdr:nvSpPr>
      <xdr:spPr>
        <a:xfrm>
          <a:off x="18183302" y="91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107332</xdr:rowOff>
    </xdr:from>
    <xdr:ext cx="469744" cy="259045"/>
    <xdr:sp macro="" textlink="">
      <xdr:nvSpPr>
        <xdr:cNvPr id="723" name="n_3mainValue【学校施設】&#10;一人当たり面積">
          <a:extLst>
            <a:ext uri="{FF2B5EF4-FFF2-40B4-BE49-F238E27FC236}">
              <a16:creationId xmlns:a16="http://schemas.microsoft.com/office/drawing/2014/main" id="{6B5A20A3-D440-4D26-B717-A6B4AF214BAC}"/>
            </a:ext>
          </a:extLst>
        </xdr:cNvPr>
        <xdr:cNvSpPr txBox="1"/>
      </xdr:nvSpPr>
      <xdr:spPr>
        <a:xfrm>
          <a:off x="17383202" y="934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55897</xdr:rowOff>
    </xdr:from>
    <xdr:ext cx="469744" cy="259045"/>
    <xdr:sp macro="" textlink="">
      <xdr:nvSpPr>
        <xdr:cNvPr id="724" name="n_4mainValue【学校施設】&#10;一人当たり面積">
          <a:extLst>
            <a:ext uri="{FF2B5EF4-FFF2-40B4-BE49-F238E27FC236}">
              <a16:creationId xmlns:a16="http://schemas.microsoft.com/office/drawing/2014/main" id="{5EDB4776-0D67-4D7C-9184-CB955E6A4F50}"/>
            </a:ext>
          </a:extLst>
        </xdr:cNvPr>
        <xdr:cNvSpPr txBox="1"/>
      </xdr:nvSpPr>
      <xdr:spPr>
        <a:xfrm>
          <a:off x="16592627" y="880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537C8E32-2C81-484F-BB94-B204378E5F7E}"/>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5FF0D6C3-BF2D-4F69-BD6F-9A41DC711804}"/>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C926F59-9934-46A0-96B9-F852F7B47DEB}"/>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880482C8-6DE6-445D-BBD4-0CF3E7C029DA}"/>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10151786-2B0C-4031-B974-AF90AB541920}"/>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42AB6DE-92DF-42BC-9544-524711C672EA}"/>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1C6DB38C-B1BB-4A6F-BAF8-0482491BA7C5}"/>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5747D819-1399-40E9-A296-CB93903CF62D}"/>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6CEFAC4F-D238-458E-95C8-280537BF6CB0}"/>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369311CE-E9B8-4071-9830-1C2EB474ACDF}"/>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FF02A6D0-232A-41E6-89CD-52DF898D0655}"/>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E9185E68-9E26-456D-9563-623239E3E5BE}"/>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107DBD3D-0632-4DAD-9357-E256D1FFD22C}"/>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9CC83813-CA52-4BF6-ABCD-575C11FD07A2}"/>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544FE499-D82B-4421-A1F6-094DB0FB8404}"/>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76D926B4-6678-4977-9C80-34600488F472}"/>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B6721055-918F-4AE6-A6D7-9FFF3F1449D5}"/>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DD61C2AE-B14C-49F1-A7F5-65D29767566F}"/>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1029F9F4-14B9-4D84-9333-9FB09D81B097}"/>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13108844-44D9-4235-94FA-FEAD4B174838}"/>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AF6AD0DE-2880-45A1-BC3A-BDF2D75FD130}"/>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C48BBC9A-06CF-430C-B80E-5C41D595E73B}"/>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ECE6C5FF-EBA1-498E-ABC7-9BBCED427E78}"/>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1AC6E2C4-3F5E-46B4-93D0-10E6C3EE70D3}"/>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41911</xdr:rowOff>
    </xdr:from>
    <xdr:to>
      <xdr:col>85</xdr:col>
      <xdr:colOff>126364</xdr:colOff>
      <xdr:row>86</xdr:row>
      <xdr:rowOff>108586</xdr:rowOff>
    </xdr:to>
    <xdr:cxnSp macro="">
      <xdr:nvCxnSpPr>
        <xdr:cNvPr id="749" name="直線コネクタ 748">
          <a:extLst>
            <a:ext uri="{FF2B5EF4-FFF2-40B4-BE49-F238E27FC236}">
              <a16:creationId xmlns:a16="http://schemas.microsoft.com/office/drawing/2014/main" id="{BD8E0D07-F01A-4031-99DC-19A7B4E8A0EE}"/>
            </a:ext>
          </a:extLst>
        </xdr:cNvPr>
        <xdr:cNvCxnSpPr/>
      </xdr:nvCxnSpPr>
      <xdr:spPr>
        <a:xfrm flipV="1">
          <a:off x="14696439" y="12846686"/>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750" name="【児童館】&#10;有形固定資産減価償却率最小値テキスト">
          <a:extLst>
            <a:ext uri="{FF2B5EF4-FFF2-40B4-BE49-F238E27FC236}">
              <a16:creationId xmlns:a16="http://schemas.microsoft.com/office/drawing/2014/main" id="{F4DCAF48-26AD-4A6C-B1EC-CC34A20788E3}"/>
            </a:ext>
          </a:extLst>
        </xdr:cNvPr>
        <xdr:cNvSpPr txBox="1"/>
      </xdr:nvSpPr>
      <xdr:spPr>
        <a:xfrm>
          <a:off x="14735175"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751" name="直線コネクタ 750">
          <a:extLst>
            <a:ext uri="{FF2B5EF4-FFF2-40B4-BE49-F238E27FC236}">
              <a16:creationId xmlns:a16="http://schemas.microsoft.com/office/drawing/2014/main" id="{3C60B4B0-50CF-464A-85B5-06F1AC333456}"/>
            </a:ext>
          </a:extLst>
        </xdr:cNvPr>
        <xdr:cNvCxnSpPr/>
      </xdr:nvCxnSpPr>
      <xdr:spPr>
        <a:xfrm>
          <a:off x="14611350" y="140404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160038</xdr:rowOff>
    </xdr:from>
    <xdr:ext cx="405111" cy="259045"/>
    <xdr:sp macro="" textlink="">
      <xdr:nvSpPr>
        <xdr:cNvPr id="752" name="【児童館】&#10;有形固定資産減価償却率最大値テキスト">
          <a:extLst>
            <a:ext uri="{FF2B5EF4-FFF2-40B4-BE49-F238E27FC236}">
              <a16:creationId xmlns:a16="http://schemas.microsoft.com/office/drawing/2014/main" id="{96B4F035-092E-41A2-A380-5258CB5A1D9F}"/>
            </a:ext>
          </a:extLst>
        </xdr:cNvPr>
        <xdr:cNvSpPr txBox="1"/>
      </xdr:nvSpPr>
      <xdr:spPr>
        <a:xfrm>
          <a:off x="14735175"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41911</xdr:rowOff>
    </xdr:from>
    <xdr:to>
      <xdr:col>86</xdr:col>
      <xdr:colOff>25400</xdr:colOff>
      <xdr:row>79</xdr:row>
      <xdr:rowOff>41911</xdr:rowOff>
    </xdr:to>
    <xdr:cxnSp macro="">
      <xdr:nvCxnSpPr>
        <xdr:cNvPr id="753" name="直線コネクタ 752">
          <a:extLst>
            <a:ext uri="{FF2B5EF4-FFF2-40B4-BE49-F238E27FC236}">
              <a16:creationId xmlns:a16="http://schemas.microsoft.com/office/drawing/2014/main" id="{5589CCBF-6EA7-484C-9A9C-7ECA7389202A}"/>
            </a:ext>
          </a:extLst>
        </xdr:cNvPr>
        <xdr:cNvCxnSpPr/>
      </xdr:nvCxnSpPr>
      <xdr:spPr>
        <a:xfrm>
          <a:off x="14611350" y="12846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61613</xdr:rowOff>
    </xdr:from>
    <xdr:ext cx="405111" cy="259045"/>
    <xdr:sp macro="" textlink="">
      <xdr:nvSpPr>
        <xdr:cNvPr id="754" name="【児童館】&#10;有形固定資産減価償却率平均値テキスト">
          <a:extLst>
            <a:ext uri="{FF2B5EF4-FFF2-40B4-BE49-F238E27FC236}">
              <a16:creationId xmlns:a16="http://schemas.microsoft.com/office/drawing/2014/main" id="{9F265FC4-CD91-417B-B6A7-F1751CED1EB2}"/>
            </a:ext>
          </a:extLst>
        </xdr:cNvPr>
        <xdr:cNvSpPr txBox="1"/>
      </xdr:nvSpPr>
      <xdr:spPr>
        <a:xfrm>
          <a:off x="14735175" y="13028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755" name="フローチャート: 判断 754">
          <a:extLst>
            <a:ext uri="{FF2B5EF4-FFF2-40B4-BE49-F238E27FC236}">
              <a16:creationId xmlns:a16="http://schemas.microsoft.com/office/drawing/2014/main" id="{A2A73227-1189-4764-9ABC-312C7E937D9F}"/>
            </a:ext>
          </a:extLst>
        </xdr:cNvPr>
        <xdr:cNvSpPr/>
      </xdr:nvSpPr>
      <xdr:spPr>
        <a:xfrm>
          <a:off x="14649450" y="131641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756" name="フローチャート: 判断 755">
          <a:extLst>
            <a:ext uri="{FF2B5EF4-FFF2-40B4-BE49-F238E27FC236}">
              <a16:creationId xmlns:a16="http://schemas.microsoft.com/office/drawing/2014/main" id="{F8E64A5E-673F-4B47-A8C7-C713342F956B}"/>
            </a:ext>
          </a:extLst>
        </xdr:cNvPr>
        <xdr:cNvSpPr/>
      </xdr:nvSpPr>
      <xdr:spPr>
        <a:xfrm>
          <a:off x="13887450" y="12990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7" name="フローチャート: 判断 756">
          <a:extLst>
            <a:ext uri="{FF2B5EF4-FFF2-40B4-BE49-F238E27FC236}">
              <a16:creationId xmlns:a16="http://schemas.microsoft.com/office/drawing/2014/main" id="{CB295CD7-DD40-4420-911A-8AF14DB57AB4}"/>
            </a:ext>
          </a:extLst>
        </xdr:cNvPr>
        <xdr:cNvSpPr/>
      </xdr:nvSpPr>
      <xdr:spPr>
        <a:xfrm>
          <a:off x="13096875" y="13192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758" name="フローチャート: 判断 757">
          <a:extLst>
            <a:ext uri="{FF2B5EF4-FFF2-40B4-BE49-F238E27FC236}">
              <a16:creationId xmlns:a16="http://schemas.microsoft.com/office/drawing/2014/main" id="{191C1080-B6F7-4E61-AF9F-39D2E3CE2B2A}"/>
            </a:ext>
          </a:extLst>
        </xdr:cNvPr>
        <xdr:cNvSpPr/>
      </xdr:nvSpPr>
      <xdr:spPr>
        <a:xfrm>
          <a:off x="12296775" y="13265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59" name="フローチャート: 判断 758">
          <a:extLst>
            <a:ext uri="{FF2B5EF4-FFF2-40B4-BE49-F238E27FC236}">
              <a16:creationId xmlns:a16="http://schemas.microsoft.com/office/drawing/2014/main" id="{85197FB9-67FB-4B6D-9B71-0B614683E37A}"/>
            </a:ext>
          </a:extLst>
        </xdr:cNvPr>
        <xdr:cNvSpPr/>
      </xdr:nvSpPr>
      <xdr:spPr>
        <a:xfrm>
          <a:off x="11487150" y="132886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346CE19-0407-4AF7-A407-0F7E4C1BCEDB}"/>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1ABDD98-CEE6-4348-9FF0-6ADE05D812CD}"/>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EA73321-213D-4E87-91F5-A30851CFD6BC}"/>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66ABCB3-7DA1-4CB4-AA50-6D01AA0624FD}"/>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18A87C9-A06F-4F22-B641-7CBAE83A9257}"/>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765" name="楕円 764">
          <a:extLst>
            <a:ext uri="{FF2B5EF4-FFF2-40B4-BE49-F238E27FC236}">
              <a16:creationId xmlns:a16="http://schemas.microsoft.com/office/drawing/2014/main" id="{919708B3-B223-4BEF-9335-28A369C2201E}"/>
            </a:ext>
          </a:extLst>
        </xdr:cNvPr>
        <xdr:cNvSpPr/>
      </xdr:nvSpPr>
      <xdr:spPr>
        <a:xfrm>
          <a:off x="14649450" y="135896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121938</xdr:rowOff>
    </xdr:from>
    <xdr:ext cx="405111" cy="259045"/>
    <xdr:sp macro="" textlink="">
      <xdr:nvSpPr>
        <xdr:cNvPr id="766" name="【児童館】&#10;有形固定資産減価償却率該当値テキスト">
          <a:extLst>
            <a:ext uri="{FF2B5EF4-FFF2-40B4-BE49-F238E27FC236}">
              <a16:creationId xmlns:a16="http://schemas.microsoft.com/office/drawing/2014/main" id="{93B6F019-C7D2-49F8-822A-9C5334A308BA}"/>
            </a:ext>
          </a:extLst>
        </xdr:cNvPr>
        <xdr:cNvSpPr txBox="1"/>
      </xdr:nvSpPr>
      <xdr:spPr>
        <a:xfrm>
          <a:off x="14735175" y="1357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767" name="楕円 766">
          <a:extLst>
            <a:ext uri="{FF2B5EF4-FFF2-40B4-BE49-F238E27FC236}">
              <a16:creationId xmlns:a16="http://schemas.microsoft.com/office/drawing/2014/main" id="{FFA871DE-34B8-456B-897B-BCC8D6B19E98}"/>
            </a:ext>
          </a:extLst>
        </xdr:cNvPr>
        <xdr:cNvSpPr/>
      </xdr:nvSpPr>
      <xdr:spPr>
        <a:xfrm>
          <a:off x="13887450" y="13554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22861</xdr:rowOff>
    </xdr:to>
    <xdr:cxnSp macro="">
      <xdr:nvCxnSpPr>
        <xdr:cNvPr id="768" name="直線コネクタ 767">
          <a:extLst>
            <a:ext uri="{FF2B5EF4-FFF2-40B4-BE49-F238E27FC236}">
              <a16:creationId xmlns:a16="http://schemas.microsoft.com/office/drawing/2014/main" id="{EBC6D370-3077-4C70-ABA8-331E89EA3C5D}"/>
            </a:ext>
          </a:extLst>
        </xdr:cNvPr>
        <xdr:cNvCxnSpPr/>
      </xdr:nvCxnSpPr>
      <xdr:spPr>
        <a:xfrm>
          <a:off x="13935075" y="13601700"/>
          <a:ext cx="762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61595</xdr:rowOff>
    </xdr:from>
    <xdr:to>
      <xdr:col>76</xdr:col>
      <xdr:colOff>165100</xdr:colOff>
      <xdr:row>83</xdr:row>
      <xdr:rowOff>163195</xdr:rowOff>
    </xdr:to>
    <xdr:sp macro="" textlink="">
      <xdr:nvSpPr>
        <xdr:cNvPr id="769" name="楕円 768">
          <a:extLst>
            <a:ext uri="{FF2B5EF4-FFF2-40B4-BE49-F238E27FC236}">
              <a16:creationId xmlns:a16="http://schemas.microsoft.com/office/drawing/2014/main" id="{55F1216B-3A05-4B7B-8A67-2092F4E4C039}"/>
            </a:ext>
          </a:extLst>
        </xdr:cNvPr>
        <xdr:cNvSpPr/>
      </xdr:nvSpPr>
      <xdr:spPr>
        <a:xfrm>
          <a:off x="13096875" y="13514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112395</xdr:rowOff>
    </xdr:from>
    <xdr:to>
      <xdr:col>81</xdr:col>
      <xdr:colOff>50800</xdr:colOff>
      <xdr:row>83</xdr:row>
      <xdr:rowOff>152400</xdr:rowOff>
    </xdr:to>
    <xdr:cxnSp macro="">
      <xdr:nvCxnSpPr>
        <xdr:cNvPr id="770" name="直線コネクタ 769">
          <a:extLst>
            <a:ext uri="{FF2B5EF4-FFF2-40B4-BE49-F238E27FC236}">
              <a16:creationId xmlns:a16="http://schemas.microsoft.com/office/drawing/2014/main" id="{7191D230-37C4-4219-A4B1-9CB980293087}"/>
            </a:ext>
          </a:extLst>
        </xdr:cNvPr>
        <xdr:cNvCxnSpPr/>
      </xdr:nvCxnSpPr>
      <xdr:spPr>
        <a:xfrm>
          <a:off x="13144500" y="13561695"/>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27305</xdr:rowOff>
    </xdr:from>
    <xdr:to>
      <xdr:col>72</xdr:col>
      <xdr:colOff>38100</xdr:colOff>
      <xdr:row>83</xdr:row>
      <xdr:rowOff>128905</xdr:rowOff>
    </xdr:to>
    <xdr:sp macro="" textlink="">
      <xdr:nvSpPr>
        <xdr:cNvPr id="771" name="楕円 770">
          <a:extLst>
            <a:ext uri="{FF2B5EF4-FFF2-40B4-BE49-F238E27FC236}">
              <a16:creationId xmlns:a16="http://schemas.microsoft.com/office/drawing/2014/main" id="{2EC08C7A-5CDD-4FB0-8C99-42725EC93EC1}"/>
            </a:ext>
          </a:extLst>
        </xdr:cNvPr>
        <xdr:cNvSpPr/>
      </xdr:nvSpPr>
      <xdr:spPr>
        <a:xfrm>
          <a:off x="12296775" y="134797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78105</xdr:rowOff>
    </xdr:from>
    <xdr:to>
      <xdr:col>76</xdr:col>
      <xdr:colOff>114300</xdr:colOff>
      <xdr:row>83</xdr:row>
      <xdr:rowOff>112395</xdr:rowOff>
    </xdr:to>
    <xdr:cxnSp macro="">
      <xdr:nvCxnSpPr>
        <xdr:cNvPr id="772" name="直線コネクタ 771">
          <a:extLst>
            <a:ext uri="{FF2B5EF4-FFF2-40B4-BE49-F238E27FC236}">
              <a16:creationId xmlns:a16="http://schemas.microsoft.com/office/drawing/2014/main" id="{0F3B911C-2EBF-4E49-9821-BDDD4E67F31C}"/>
            </a:ext>
          </a:extLst>
        </xdr:cNvPr>
        <xdr:cNvCxnSpPr/>
      </xdr:nvCxnSpPr>
      <xdr:spPr>
        <a:xfrm>
          <a:off x="12344400" y="1352740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636</xdr:rowOff>
    </xdr:from>
    <xdr:to>
      <xdr:col>67</xdr:col>
      <xdr:colOff>101600</xdr:colOff>
      <xdr:row>83</xdr:row>
      <xdr:rowOff>102236</xdr:rowOff>
    </xdr:to>
    <xdr:sp macro="" textlink="">
      <xdr:nvSpPr>
        <xdr:cNvPr id="773" name="楕円 772">
          <a:extLst>
            <a:ext uri="{FF2B5EF4-FFF2-40B4-BE49-F238E27FC236}">
              <a16:creationId xmlns:a16="http://schemas.microsoft.com/office/drawing/2014/main" id="{DBAF42B3-D53D-416A-8C1C-3765F82D20ED}"/>
            </a:ext>
          </a:extLst>
        </xdr:cNvPr>
        <xdr:cNvSpPr/>
      </xdr:nvSpPr>
      <xdr:spPr>
        <a:xfrm>
          <a:off x="11487150" y="13449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51436</xdr:rowOff>
    </xdr:from>
    <xdr:to>
      <xdr:col>71</xdr:col>
      <xdr:colOff>177800</xdr:colOff>
      <xdr:row>83</xdr:row>
      <xdr:rowOff>78105</xdr:rowOff>
    </xdr:to>
    <xdr:cxnSp macro="">
      <xdr:nvCxnSpPr>
        <xdr:cNvPr id="774" name="直線コネクタ 773">
          <a:extLst>
            <a:ext uri="{FF2B5EF4-FFF2-40B4-BE49-F238E27FC236}">
              <a16:creationId xmlns:a16="http://schemas.microsoft.com/office/drawing/2014/main" id="{D9EE3176-19D4-450C-9B48-0A421C2318ED}"/>
            </a:ext>
          </a:extLst>
        </xdr:cNvPr>
        <xdr:cNvCxnSpPr/>
      </xdr:nvCxnSpPr>
      <xdr:spPr>
        <a:xfrm>
          <a:off x="11534775" y="13497561"/>
          <a:ext cx="80962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141622</xdr:rowOff>
    </xdr:from>
    <xdr:ext cx="405111" cy="259045"/>
    <xdr:sp macro="" textlink="">
      <xdr:nvSpPr>
        <xdr:cNvPr id="775" name="n_1aveValue【児童館】&#10;有形固定資産減価償却率">
          <a:extLst>
            <a:ext uri="{FF2B5EF4-FFF2-40B4-BE49-F238E27FC236}">
              <a16:creationId xmlns:a16="http://schemas.microsoft.com/office/drawing/2014/main" id="{508F22B2-6573-4B08-9719-3231A6134296}"/>
            </a:ext>
          </a:extLst>
        </xdr:cNvPr>
        <xdr:cNvSpPr txBox="1"/>
      </xdr:nvSpPr>
      <xdr:spPr>
        <a:xfrm>
          <a:off x="13745219" y="1278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6" name="n_2aveValue【児童館】&#10;有形固定資産減価償却率">
          <a:extLst>
            <a:ext uri="{FF2B5EF4-FFF2-40B4-BE49-F238E27FC236}">
              <a16:creationId xmlns:a16="http://schemas.microsoft.com/office/drawing/2014/main" id="{660EE311-AB81-4D71-A764-75273460CE41}"/>
            </a:ext>
          </a:extLst>
        </xdr:cNvPr>
        <xdr:cNvSpPr txBox="1"/>
      </xdr:nvSpPr>
      <xdr:spPr>
        <a:xfrm>
          <a:off x="12964169" y="1297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90188</xdr:rowOff>
    </xdr:from>
    <xdr:ext cx="405111" cy="259045"/>
    <xdr:sp macro="" textlink="">
      <xdr:nvSpPr>
        <xdr:cNvPr id="777" name="n_3aveValue【児童館】&#10;有形固定資産減価償却率">
          <a:extLst>
            <a:ext uri="{FF2B5EF4-FFF2-40B4-BE49-F238E27FC236}">
              <a16:creationId xmlns:a16="http://schemas.microsoft.com/office/drawing/2014/main" id="{CF3E7E6F-F672-4828-A011-F4FF02A30095}"/>
            </a:ext>
          </a:extLst>
        </xdr:cNvPr>
        <xdr:cNvSpPr txBox="1"/>
      </xdr:nvSpPr>
      <xdr:spPr>
        <a:xfrm>
          <a:off x="12164069" y="1305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78" name="n_4aveValue【児童館】&#10;有形固定資産減価償却率">
          <a:extLst>
            <a:ext uri="{FF2B5EF4-FFF2-40B4-BE49-F238E27FC236}">
              <a16:creationId xmlns:a16="http://schemas.microsoft.com/office/drawing/2014/main" id="{4250118F-1186-4A30-81B8-7A1DAAE15904}"/>
            </a:ext>
          </a:extLst>
        </xdr:cNvPr>
        <xdr:cNvSpPr txBox="1"/>
      </xdr:nvSpPr>
      <xdr:spPr>
        <a:xfrm>
          <a:off x="113544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779" name="n_1mainValue【児童館】&#10;有形固定資産減価償却率">
          <a:extLst>
            <a:ext uri="{FF2B5EF4-FFF2-40B4-BE49-F238E27FC236}">
              <a16:creationId xmlns:a16="http://schemas.microsoft.com/office/drawing/2014/main" id="{4E2D0E65-76C6-441F-A18F-606268B5EA1F}"/>
            </a:ext>
          </a:extLst>
        </xdr:cNvPr>
        <xdr:cNvSpPr txBox="1"/>
      </xdr:nvSpPr>
      <xdr:spPr>
        <a:xfrm>
          <a:off x="13745219" y="1363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154322</xdr:rowOff>
    </xdr:from>
    <xdr:ext cx="405111" cy="259045"/>
    <xdr:sp macro="" textlink="">
      <xdr:nvSpPr>
        <xdr:cNvPr id="780" name="n_2mainValue【児童館】&#10;有形固定資産減価償却率">
          <a:extLst>
            <a:ext uri="{FF2B5EF4-FFF2-40B4-BE49-F238E27FC236}">
              <a16:creationId xmlns:a16="http://schemas.microsoft.com/office/drawing/2014/main" id="{38002C4D-14D1-4C05-86BC-503D89CD3336}"/>
            </a:ext>
          </a:extLst>
        </xdr:cNvPr>
        <xdr:cNvSpPr txBox="1"/>
      </xdr:nvSpPr>
      <xdr:spPr>
        <a:xfrm>
          <a:off x="12964169"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781" name="n_3mainValue【児童館】&#10;有形固定資産減価償却率">
          <a:extLst>
            <a:ext uri="{FF2B5EF4-FFF2-40B4-BE49-F238E27FC236}">
              <a16:creationId xmlns:a16="http://schemas.microsoft.com/office/drawing/2014/main" id="{8B596905-526D-432D-A9DF-02669AFC1876}"/>
            </a:ext>
          </a:extLst>
        </xdr:cNvPr>
        <xdr:cNvSpPr txBox="1"/>
      </xdr:nvSpPr>
      <xdr:spPr>
        <a:xfrm>
          <a:off x="12164069" y="1357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93363</xdr:rowOff>
    </xdr:from>
    <xdr:ext cx="405111" cy="259045"/>
    <xdr:sp macro="" textlink="">
      <xdr:nvSpPr>
        <xdr:cNvPr id="782" name="n_4mainValue【児童館】&#10;有形固定資産減価償却率">
          <a:extLst>
            <a:ext uri="{FF2B5EF4-FFF2-40B4-BE49-F238E27FC236}">
              <a16:creationId xmlns:a16="http://schemas.microsoft.com/office/drawing/2014/main" id="{7047857F-D217-4813-BED4-90963D0A6759}"/>
            </a:ext>
          </a:extLst>
        </xdr:cNvPr>
        <xdr:cNvSpPr txBox="1"/>
      </xdr:nvSpPr>
      <xdr:spPr>
        <a:xfrm>
          <a:off x="11354444" y="1354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FABACF75-2DB0-44D3-B3D3-C304E9DAAA26}"/>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46C28666-CC3A-47EF-BA28-B1452CB70286}"/>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14A79E00-CE84-48AF-9040-568CB71A3262}"/>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AB6B369-85FB-438B-80FA-5813A6A10ED3}"/>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D5DA39A1-35A1-42AF-8F43-D5A899E699CA}"/>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649BDBE0-DE49-4359-83F0-A8859D7C8F9E}"/>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402B1D79-A336-4886-8B14-3398F7840D49}"/>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436ADEDB-D395-4891-930C-6AEB9E9CBA20}"/>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5401BE7D-CBCE-4062-A00C-0BD7D37538A7}"/>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15236524-6F62-4E87-B948-BEA8565F36A8}"/>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0D50E99C-5F5D-4D2F-B113-D185731A08AF}"/>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80EB19E5-8973-43C7-85A9-7C807DBCDA37}"/>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B91C5290-64DF-4027-B3BF-EF9FC1E30FE5}"/>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86578963-4A7C-4933-96A7-1F28881B987A}"/>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B5AE54C9-0254-48C5-864A-74602CDFDCB0}"/>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DCEBC456-709D-44E2-8389-4C3C06A7D1D9}"/>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8D8C1993-AA2A-4CE6-A8FE-1FC2980DD2FE}"/>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12F6D77A-F5FE-4AE0-BA28-A9CE9A4F9DBC}"/>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CF147CBC-B9C1-4741-BEB0-0393DF8EFA99}"/>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2CD92F0B-C467-4E42-A187-821FEA7FC0A4}"/>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538AEB47-0463-4D6B-B960-2C8ADE282E80}"/>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FEA5F71E-5AA3-4DE6-A848-B1D4C9A3674C}"/>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E4B3E37D-0C2F-4BAA-8B79-546FA43CC4E4}"/>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E9195DBB-08BE-41E9-BA05-AC7CB5901FDC}"/>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57150</xdr:rowOff>
    </xdr:to>
    <xdr:cxnSp macro="">
      <xdr:nvCxnSpPr>
        <xdr:cNvPr id="807" name="直線コネクタ 806">
          <a:extLst>
            <a:ext uri="{FF2B5EF4-FFF2-40B4-BE49-F238E27FC236}">
              <a16:creationId xmlns:a16="http://schemas.microsoft.com/office/drawing/2014/main" id="{3DDE5AD3-98FB-4A30-94D1-D0BD31CE84E8}"/>
            </a:ext>
          </a:extLst>
        </xdr:cNvPr>
        <xdr:cNvCxnSpPr/>
      </xdr:nvCxnSpPr>
      <xdr:spPr>
        <a:xfrm flipV="1">
          <a:off x="19954239" y="125349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808" name="【児童館】&#10;一人当たり面積最小値テキスト">
          <a:extLst>
            <a:ext uri="{FF2B5EF4-FFF2-40B4-BE49-F238E27FC236}">
              <a16:creationId xmlns:a16="http://schemas.microsoft.com/office/drawing/2014/main" id="{4D5C3F6D-5C42-4640-B702-8BE19DC90F15}"/>
            </a:ext>
          </a:extLst>
        </xdr:cNvPr>
        <xdr:cNvSpPr txBox="1"/>
      </xdr:nvSpPr>
      <xdr:spPr>
        <a:xfrm>
          <a:off x="19992975" y="1383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809" name="直線コネクタ 808">
          <a:extLst>
            <a:ext uri="{FF2B5EF4-FFF2-40B4-BE49-F238E27FC236}">
              <a16:creationId xmlns:a16="http://schemas.microsoft.com/office/drawing/2014/main" id="{15E67492-1D7C-4BE7-B35E-5C909D2E8E72}"/>
            </a:ext>
          </a:extLst>
        </xdr:cNvPr>
        <xdr:cNvCxnSpPr/>
      </xdr:nvCxnSpPr>
      <xdr:spPr>
        <a:xfrm>
          <a:off x="19878675" y="1383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0" name="【児童館】&#10;一人当たり面積最大値テキスト">
          <a:extLst>
            <a:ext uri="{FF2B5EF4-FFF2-40B4-BE49-F238E27FC236}">
              <a16:creationId xmlns:a16="http://schemas.microsoft.com/office/drawing/2014/main" id="{ED2814EE-DEFC-4FB4-A9F8-51DF9E928680}"/>
            </a:ext>
          </a:extLst>
        </xdr:cNvPr>
        <xdr:cNvSpPr txBox="1"/>
      </xdr:nvSpPr>
      <xdr:spPr>
        <a:xfrm>
          <a:off x="19992975" y="123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1" name="直線コネクタ 810">
          <a:extLst>
            <a:ext uri="{FF2B5EF4-FFF2-40B4-BE49-F238E27FC236}">
              <a16:creationId xmlns:a16="http://schemas.microsoft.com/office/drawing/2014/main" id="{478E2797-2442-4105-BB1E-1BD99AB0FCA3}"/>
            </a:ext>
          </a:extLst>
        </xdr:cNvPr>
        <xdr:cNvCxnSpPr/>
      </xdr:nvCxnSpPr>
      <xdr:spPr>
        <a:xfrm>
          <a:off x="19878675" y="12534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2" name="【児童館】&#10;一人当たり面積平均値テキスト">
          <a:extLst>
            <a:ext uri="{FF2B5EF4-FFF2-40B4-BE49-F238E27FC236}">
              <a16:creationId xmlns:a16="http://schemas.microsoft.com/office/drawing/2014/main" id="{40AA3271-2363-478A-A637-4BAEEE16DFE6}"/>
            </a:ext>
          </a:extLst>
        </xdr:cNvPr>
        <xdr:cNvSpPr txBox="1"/>
      </xdr:nvSpPr>
      <xdr:spPr>
        <a:xfrm>
          <a:off x="19992975" y="1306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3" name="フローチャート: 判断 812">
          <a:extLst>
            <a:ext uri="{FF2B5EF4-FFF2-40B4-BE49-F238E27FC236}">
              <a16:creationId xmlns:a16="http://schemas.microsoft.com/office/drawing/2014/main" id="{6EEC0DB5-0023-4FD2-80CB-061AE96021D9}"/>
            </a:ext>
          </a:extLst>
        </xdr:cNvPr>
        <xdr:cNvSpPr/>
      </xdr:nvSpPr>
      <xdr:spPr>
        <a:xfrm>
          <a:off x="19897725" y="13211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44450</xdr:rowOff>
    </xdr:from>
    <xdr:to>
      <xdr:col>112</xdr:col>
      <xdr:colOff>38100</xdr:colOff>
      <xdr:row>79</xdr:row>
      <xdr:rowOff>146050</xdr:rowOff>
    </xdr:to>
    <xdr:sp macro="" textlink="">
      <xdr:nvSpPr>
        <xdr:cNvPr id="814" name="フローチャート: 判断 813">
          <a:extLst>
            <a:ext uri="{FF2B5EF4-FFF2-40B4-BE49-F238E27FC236}">
              <a16:creationId xmlns:a16="http://schemas.microsoft.com/office/drawing/2014/main" id="{443CE6C6-226E-47A5-8326-41C1A91D5DF2}"/>
            </a:ext>
          </a:extLst>
        </xdr:cNvPr>
        <xdr:cNvSpPr/>
      </xdr:nvSpPr>
      <xdr:spPr>
        <a:xfrm>
          <a:off x="19154775" y="12849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815" name="フローチャート: 判断 814">
          <a:extLst>
            <a:ext uri="{FF2B5EF4-FFF2-40B4-BE49-F238E27FC236}">
              <a16:creationId xmlns:a16="http://schemas.microsoft.com/office/drawing/2014/main" id="{3B007752-641C-4F74-A99E-3E3449FA02AD}"/>
            </a:ext>
          </a:extLst>
        </xdr:cNvPr>
        <xdr:cNvSpPr/>
      </xdr:nvSpPr>
      <xdr:spPr>
        <a:xfrm>
          <a:off x="18345150" y="13211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816" name="フローチャート: 判断 815">
          <a:extLst>
            <a:ext uri="{FF2B5EF4-FFF2-40B4-BE49-F238E27FC236}">
              <a16:creationId xmlns:a16="http://schemas.microsoft.com/office/drawing/2014/main" id="{D499EACC-3A6C-4DD8-A953-98B9D721448B}"/>
            </a:ext>
          </a:extLst>
        </xdr:cNvPr>
        <xdr:cNvSpPr/>
      </xdr:nvSpPr>
      <xdr:spPr>
        <a:xfrm>
          <a:off x="17554575" y="13287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101600</xdr:rowOff>
    </xdr:from>
    <xdr:to>
      <xdr:col>98</xdr:col>
      <xdr:colOff>38100</xdr:colOff>
      <xdr:row>81</xdr:row>
      <xdr:rowOff>31750</xdr:rowOff>
    </xdr:to>
    <xdr:sp macro="" textlink="">
      <xdr:nvSpPr>
        <xdr:cNvPr id="817" name="フローチャート: 判断 816">
          <a:extLst>
            <a:ext uri="{FF2B5EF4-FFF2-40B4-BE49-F238E27FC236}">
              <a16:creationId xmlns:a16="http://schemas.microsoft.com/office/drawing/2014/main" id="{E73075E2-75F7-47B0-A2E0-6282B77E6091}"/>
            </a:ext>
          </a:extLst>
        </xdr:cNvPr>
        <xdr:cNvSpPr/>
      </xdr:nvSpPr>
      <xdr:spPr>
        <a:xfrm>
          <a:off x="16754475" y="13068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BF4C0E8-70A2-49BE-8A7E-432DA253D093}"/>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39E3FC9-12B4-4DB2-9DB3-702EB92E5FC0}"/>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CB7FCD2-0EF0-4369-A1FD-F7EA127DF67E}"/>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D833FD4-AA80-4EF2-A6B1-ACC6622610D1}"/>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BB3B512-8793-4812-A67E-C553074307B7}"/>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23" name="楕円 822">
          <a:extLst>
            <a:ext uri="{FF2B5EF4-FFF2-40B4-BE49-F238E27FC236}">
              <a16:creationId xmlns:a16="http://schemas.microsoft.com/office/drawing/2014/main" id="{C368932D-A115-4E5F-B08A-C686DD68A9E3}"/>
            </a:ext>
          </a:extLst>
        </xdr:cNvPr>
        <xdr:cNvSpPr/>
      </xdr:nvSpPr>
      <xdr:spPr>
        <a:xfrm>
          <a:off x="19897725" y="13354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41927</xdr:rowOff>
    </xdr:from>
    <xdr:ext cx="469744" cy="259045"/>
    <xdr:sp macro="" textlink="">
      <xdr:nvSpPr>
        <xdr:cNvPr id="824" name="【児童館】&#10;一人当たり面積該当値テキスト">
          <a:extLst>
            <a:ext uri="{FF2B5EF4-FFF2-40B4-BE49-F238E27FC236}">
              <a16:creationId xmlns:a16="http://schemas.microsoft.com/office/drawing/2014/main" id="{70AE8BED-6A64-4047-A530-50A0BA1F8138}"/>
            </a:ext>
          </a:extLst>
        </xdr:cNvPr>
        <xdr:cNvSpPr txBox="1"/>
      </xdr:nvSpPr>
      <xdr:spPr>
        <a:xfrm>
          <a:off x="19992975"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5" name="楕円 824">
          <a:extLst>
            <a:ext uri="{FF2B5EF4-FFF2-40B4-BE49-F238E27FC236}">
              <a16:creationId xmlns:a16="http://schemas.microsoft.com/office/drawing/2014/main" id="{D0E537EB-4DCF-4A46-9211-0CD80D9041AB}"/>
            </a:ext>
          </a:extLst>
        </xdr:cNvPr>
        <xdr:cNvSpPr/>
      </xdr:nvSpPr>
      <xdr:spPr>
        <a:xfrm>
          <a:off x="19154775" y="13496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83</xdr:row>
      <xdr:rowOff>95250</xdr:rowOff>
    </xdr:to>
    <xdr:cxnSp macro="">
      <xdr:nvCxnSpPr>
        <xdr:cNvPr id="826" name="直線コネクタ 825">
          <a:extLst>
            <a:ext uri="{FF2B5EF4-FFF2-40B4-BE49-F238E27FC236}">
              <a16:creationId xmlns:a16="http://schemas.microsoft.com/office/drawing/2014/main" id="{4276DE0E-4775-4E91-B0A5-2AE5A87BE0FA}"/>
            </a:ext>
          </a:extLst>
        </xdr:cNvPr>
        <xdr:cNvCxnSpPr/>
      </xdr:nvCxnSpPr>
      <xdr:spPr>
        <a:xfrm flipV="1">
          <a:off x="19202400" y="13401675"/>
          <a:ext cx="7524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827" name="楕円 826">
          <a:extLst>
            <a:ext uri="{FF2B5EF4-FFF2-40B4-BE49-F238E27FC236}">
              <a16:creationId xmlns:a16="http://schemas.microsoft.com/office/drawing/2014/main" id="{D05C67EA-35F5-44C2-80AD-167041E5AD01}"/>
            </a:ext>
          </a:extLst>
        </xdr:cNvPr>
        <xdr:cNvSpPr/>
      </xdr:nvSpPr>
      <xdr:spPr>
        <a:xfrm>
          <a:off x="18345150" y="1328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83</xdr:row>
      <xdr:rowOff>95250</xdr:rowOff>
    </xdr:to>
    <xdr:cxnSp macro="">
      <xdr:nvCxnSpPr>
        <xdr:cNvPr id="828" name="直線コネクタ 827">
          <a:extLst>
            <a:ext uri="{FF2B5EF4-FFF2-40B4-BE49-F238E27FC236}">
              <a16:creationId xmlns:a16="http://schemas.microsoft.com/office/drawing/2014/main" id="{64458343-DB4B-4AE4-8662-437B6589C1A0}"/>
            </a:ext>
          </a:extLst>
        </xdr:cNvPr>
        <xdr:cNvCxnSpPr/>
      </xdr:nvCxnSpPr>
      <xdr:spPr>
        <a:xfrm>
          <a:off x="18392775" y="13325475"/>
          <a:ext cx="80962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9" name="楕円 828">
          <a:extLst>
            <a:ext uri="{FF2B5EF4-FFF2-40B4-BE49-F238E27FC236}">
              <a16:creationId xmlns:a16="http://schemas.microsoft.com/office/drawing/2014/main" id="{C7CB7A6D-A1AD-4F15-B6BB-BC3C3689C8D3}"/>
            </a:ext>
          </a:extLst>
        </xdr:cNvPr>
        <xdr:cNvSpPr/>
      </xdr:nvSpPr>
      <xdr:spPr>
        <a:xfrm>
          <a:off x="17554575" y="13782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85</xdr:row>
      <xdr:rowOff>57150</xdr:rowOff>
    </xdr:to>
    <xdr:cxnSp macro="">
      <xdr:nvCxnSpPr>
        <xdr:cNvPr id="830" name="直線コネクタ 829">
          <a:extLst>
            <a:ext uri="{FF2B5EF4-FFF2-40B4-BE49-F238E27FC236}">
              <a16:creationId xmlns:a16="http://schemas.microsoft.com/office/drawing/2014/main" id="{2C0A5DA7-0FAA-4D7E-BC3B-2EC7A38A407F}"/>
            </a:ext>
          </a:extLst>
        </xdr:cNvPr>
        <xdr:cNvCxnSpPr/>
      </xdr:nvCxnSpPr>
      <xdr:spPr>
        <a:xfrm flipV="1">
          <a:off x="17602200" y="13325475"/>
          <a:ext cx="790575"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831" name="楕円 830">
          <a:extLst>
            <a:ext uri="{FF2B5EF4-FFF2-40B4-BE49-F238E27FC236}">
              <a16:creationId xmlns:a16="http://schemas.microsoft.com/office/drawing/2014/main" id="{F5266594-86DD-4620-B7B6-6E9F64196E00}"/>
            </a:ext>
          </a:extLst>
        </xdr:cNvPr>
        <xdr:cNvSpPr/>
      </xdr:nvSpPr>
      <xdr:spPr>
        <a:xfrm>
          <a:off x="16754475" y="1328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85</xdr:row>
      <xdr:rowOff>57150</xdr:rowOff>
    </xdr:to>
    <xdr:cxnSp macro="">
      <xdr:nvCxnSpPr>
        <xdr:cNvPr id="832" name="直線コネクタ 831">
          <a:extLst>
            <a:ext uri="{FF2B5EF4-FFF2-40B4-BE49-F238E27FC236}">
              <a16:creationId xmlns:a16="http://schemas.microsoft.com/office/drawing/2014/main" id="{6844E688-9B32-437D-9459-0662E86A47F9}"/>
            </a:ext>
          </a:extLst>
        </xdr:cNvPr>
        <xdr:cNvCxnSpPr/>
      </xdr:nvCxnSpPr>
      <xdr:spPr>
        <a:xfrm>
          <a:off x="16802100" y="13325475"/>
          <a:ext cx="8001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162577</xdr:rowOff>
    </xdr:from>
    <xdr:ext cx="469744" cy="259045"/>
    <xdr:sp macro="" textlink="">
      <xdr:nvSpPr>
        <xdr:cNvPr id="833" name="n_1aveValue【児童館】&#10;一人当たり面積">
          <a:extLst>
            <a:ext uri="{FF2B5EF4-FFF2-40B4-BE49-F238E27FC236}">
              <a16:creationId xmlns:a16="http://schemas.microsoft.com/office/drawing/2014/main" id="{C3F7F017-5DA6-43F9-A54D-2524B2B57295}"/>
            </a:ext>
          </a:extLst>
        </xdr:cNvPr>
        <xdr:cNvSpPr txBox="1"/>
      </xdr:nvSpPr>
      <xdr:spPr>
        <a:xfrm>
          <a:off x="18983402" y="126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834" name="n_2aveValue【児童館】&#10;一人当たり面積">
          <a:extLst>
            <a:ext uri="{FF2B5EF4-FFF2-40B4-BE49-F238E27FC236}">
              <a16:creationId xmlns:a16="http://schemas.microsoft.com/office/drawing/2014/main" id="{993E2BD9-3994-4CB0-8D2E-7A6DF0D2F5B2}"/>
            </a:ext>
          </a:extLst>
        </xdr:cNvPr>
        <xdr:cNvSpPr txBox="1"/>
      </xdr:nvSpPr>
      <xdr:spPr>
        <a:xfrm>
          <a:off x="18183302"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835" name="n_3aveValue【児童館】&#10;一人当たり面積">
          <a:extLst>
            <a:ext uri="{FF2B5EF4-FFF2-40B4-BE49-F238E27FC236}">
              <a16:creationId xmlns:a16="http://schemas.microsoft.com/office/drawing/2014/main" id="{77D1A991-C2F2-4798-B7AE-63FAAB9B46B1}"/>
            </a:ext>
          </a:extLst>
        </xdr:cNvPr>
        <xdr:cNvSpPr txBox="1"/>
      </xdr:nvSpPr>
      <xdr:spPr>
        <a:xfrm>
          <a:off x="17383202"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836" name="n_4aveValue【児童館】&#10;一人当たり面積">
          <a:extLst>
            <a:ext uri="{FF2B5EF4-FFF2-40B4-BE49-F238E27FC236}">
              <a16:creationId xmlns:a16="http://schemas.microsoft.com/office/drawing/2014/main" id="{7A5ABAF4-AF81-4B22-BAC8-286625050CCA}"/>
            </a:ext>
          </a:extLst>
        </xdr:cNvPr>
        <xdr:cNvSpPr txBox="1"/>
      </xdr:nvSpPr>
      <xdr:spPr>
        <a:xfrm>
          <a:off x="16592627"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7" name="n_1mainValue【児童館】&#10;一人当たり面積">
          <a:extLst>
            <a:ext uri="{FF2B5EF4-FFF2-40B4-BE49-F238E27FC236}">
              <a16:creationId xmlns:a16="http://schemas.microsoft.com/office/drawing/2014/main" id="{2D74F37F-2336-4B7A-BE57-D7B530692CEE}"/>
            </a:ext>
          </a:extLst>
        </xdr:cNvPr>
        <xdr:cNvSpPr txBox="1"/>
      </xdr:nvSpPr>
      <xdr:spPr>
        <a:xfrm>
          <a:off x="189834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838" name="n_2mainValue【児童館】&#10;一人当たり面積">
          <a:extLst>
            <a:ext uri="{FF2B5EF4-FFF2-40B4-BE49-F238E27FC236}">
              <a16:creationId xmlns:a16="http://schemas.microsoft.com/office/drawing/2014/main" id="{D559212F-4FD0-4482-A1FC-5DE5D41D668F}"/>
            </a:ext>
          </a:extLst>
        </xdr:cNvPr>
        <xdr:cNvSpPr txBox="1"/>
      </xdr:nvSpPr>
      <xdr:spPr>
        <a:xfrm>
          <a:off x="18183302"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9" name="n_3mainValue【児童館】&#10;一人当たり面積">
          <a:extLst>
            <a:ext uri="{FF2B5EF4-FFF2-40B4-BE49-F238E27FC236}">
              <a16:creationId xmlns:a16="http://schemas.microsoft.com/office/drawing/2014/main" id="{1E917B52-9C7B-4C33-A32C-B798D416C5CA}"/>
            </a:ext>
          </a:extLst>
        </xdr:cNvPr>
        <xdr:cNvSpPr txBox="1"/>
      </xdr:nvSpPr>
      <xdr:spPr>
        <a:xfrm>
          <a:off x="17383202"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840" name="n_4mainValue【児童館】&#10;一人当たり面積">
          <a:extLst>
            <a:ext uri="{FF2B5EF4-FFF2-40B4-BE49-F238E27FC236}">
              <a16:creationId xmlns:a16="http://schemas.microsoft.com/office/drawing/2014/main" id="{E32F3254-C538-412A-8953-CB05F09C3375}"/>
            </a:ext>
          </a:extLst>
        </xdr:cNvPr>
        <xdr:cNvSpPr txBox="1"/>
      </xdr:nvSpPr>
      <xdr:spPr>
        <a:xfrm>
          <a:off x="16592627"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180284BF-F011-425B-8DE3-14B8B6320F13}"/>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D6ABFA26-77B6-4DBF-A2A6-6AA66F25AF61}"/>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C61E0DE9-3514-4FCB-85C6-A00FB204C747}"/>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8F4D6C36-A177-405D-A6F5-02BED5D036A9}"/>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3F404ED2-739C-4899-A255-ACE8A09E7E78}"/>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701DDB33-9B04-4886-A4B7-D0A589C612A1}"/>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F09B59C2-75E3-4622-A0AB-278D2CB8E400}"/>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1C918E5D-4544-4660-8013-B59015D5A709}"/>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5B222276-3070-4A61-865E-2387FD83AB26}"/>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5F21DB1B-FA1D-4309-8919-02C922A2BF34}"/>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1" name="テキスト ボックス 850">
          <a:extLst>
            <a:ext uri="{FF2B5EF4-FFF2-40B4-BE49-F238E27FC236}">
              <a16:creationId xmlns:a16="http://schemas.microsoft.com/office/drawing/2014/main" id="{9966C067-BA10-4F7E-93D9-4AFEC39B8772}"/>
            </a:ext>
          </a:extLst>
        </xdr:cNvPr>
        <xdr:cNvSpPr txBox="1"/>
      </xdr:nvSpPr>
      <xdr:spPr>
        <a:xfrm>
          <a:off x="10845966"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59601A39-D74C-48B8-BA45-7B94D0A9CF4E}"/>
            </a:ext>
          </a:extLst>
        </xdr:cNvPr>
        <xdr:cNvCxnSpPr/>
      </xdr:nvCxnSpPr>
      <xdr:spPr>
        <a:xfrm>
          <a:off x="11210925" y="1773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3" name="テキスト ボックス 852">
          <a:extLst>
            <a:ext uri="{FF2B5EF4-FFF2-40B4-BE49-F238E27FC236}">
              <a16:creationId xmlns:a16="http://schemas.microsoft.com/office/drawing/2014/main" id="{260519E3-D945-4AA2-82DA-97057DB9D9A0}"/>
            </a:ext>
          </a:extLst>
        </xdr:cNvPr>
        <xdr:cNvSpPr txBox="1"/>
      </xdr:nvSpPr>
      <xdr:spPr>
        <a:xfrm>
          <a:off x="10845966" y="17590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4D3F1E8C-882C-4B2D-9C85-F4D595C6E381}"/>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C7FBD933-DB37-418D-BA3C-FED416C4CE56}"/>
            </a:ext>
          </a:extLst>
        </xdr:cNvPr>
        <xdr:cNvSpPr txBox="1"/>
      </xdr:nvSpPr>
      <xdr:spPr>
        <a:xfrm>
          <a:off x="10845966"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63310436-717A-4D30-B404-B202F016870B}"/>
            </a:ext>
          </a:extLst>
        </xdr:cNvPr>
        <xdr:cNvCxnSpPr/>
      </xdr:nvCxnSpPr>
      <xdr:spPr>
        <a:xfrm>
          <a:off x="11210925" y="16821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EC0F7CB5-8B0D-43E6-8100-8F03431FCD70}"/>
            </a:ext>
          </a:extLst>
        </xdr:cNvPr>
        <xdr:cNvSpPr txBox="1"/>
      </xdr:nvSpPr>
      <xdr:spPr>
        <a:xfrm>
          <a:off x="10845966"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5FEE23AA-5FDA-4E37-9999-B9FD6E7EB585}"/>
            </a:ext>
          </a:extLst>
        </xdr:cNvPr>
        <xdr:cNvCxnSpPr/>
      </xdr:nvCxnSpPr>
      <xdr:spPr>
        <a:xfrm>
          <a:off x="11210925" y="1636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907E7F22-EBA7-4551-8FD9-B633433BDCD0}"/>
            </a:ext>
          </a:extLst>
        </xdr:cNvPr>
        <xdr:cNvSpPr txBox="1"/>
      </xdr:nvSpPr>
      <xdr:spPr>
        <a:xfrm>
          <a:off x="10845966"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5200806D-2847-43EB-8C91-4E74C973D498}"/>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73E9F21A-967C-481F-87B8-5A3560DF3DC2}"/>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C7417846-880F-46D5-A47E-53FDE4CBAA36}"/>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110489</xdr:rowOff>
    </xdr:from>
    <xdr:to>
      <xdr:col>85</xdr:col>
      <xdr:colOff>126364</xdr:colOff>
      <xdr:row>107</xdr:row>
      <xdr:rowOff>32765</xdr:rowOff>
    </xdr:to>
    <xdr:cxnSp macro="">
      <xdr:nvCxnSpPr>
        <xdr:cNvPr id="863" name="直線コネクタ 862">
          <a:extLst>
            <a:ext uri="{FF2B5EF4-FFF2-40B4-BE49-F238E27FC236}">
              <a16:creationId xmlns:a16="http://schemas.microsoft.com/office/drawing/2014/main" id="{D0D09335-DAA3-432E-B8F9-1AE379B581AB}"/>
            </a:ext>
          </a:extLst>
        </xdr:cNvPr>
        <xdr:cNvCxnSpPr/>
      </xdr:nvCxnSpPr>
      <xdr:spPr>
        <a:xfrm flipV="1">
          <a:off x="14696439" y="16566514"/>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36592</xdr:rowOff>
    </xdr:from>
    <xdr:ext cx="405111" cy="259045"/>
    <xdr:sp macro="" textlink="">
      <xdr:nvSpPr>
        <xdr:cNvPr id="864" name="【公民館】&#10;有形固定資産減価償却率最小値テキスト">
          <a:extLst>
            <a:ext uri="{FF2B5EF4-FFF2-40B4-BE49-F238E27FC236}">
              <a16:creationId xmlns:a16="http://schemas.microsoft.com/office/drawing/2014/main" id="{F7E42F31-25FC-4D88-B9C4-81C57EEF4369}"/>
            </a:ext>
          </a:extLst>
        </xdr:cNvPr>
        <xdr:cNvSpPr txBox="1"/>
      </xdr:nvSpPr>
      <xdr:spPr>
        <a:xfrm>
          <a:off x="14735175" y="175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32765</xdr:rowOff>
    </xdr:from>
    <xdr:to>
      <xdr:col>86</xdr:col>
      <xdr:colOff>25400</xdr:colOff>
      <xdr:row>107</xdr:row>
      <xdr:rowOff>32765</xdr:rowOff>
    </xdr:to>
    <xdr:cxnSp macro="">
      <xdr:nvCxnSpPr>
        <xdr:cNvPr id="865" name="直線コネクタ 864">
          <a:extLst>
            <a:ext uri="{FF2B5EF4-FFF2-40B4-BE49-F238E27FC236}">
              <a16:creationId xmlns:a16="http://schemas.microsoft.com/office/drawing/2014/main" id="{685D0B64-14CC-4616-8E89-44DC0B2A37C5}"/>
            </a:ext>
          </a:extLst>
        </xdr:cNvPr>
        <xdr:cNvCxnSpPr/>
      </xdr:nvCxnSpPr>
      <xdr:spPr>
        <a:xfrm>
          <a:off x="14611350" y="17517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57166</xdr:rowOff>
    </xdr:from>
    <xdr:ext cx="405111" cy="259045"/>
    <xdr:sp macro="" textlink="">
      <xdr:nvSpPr>
        <xdr:cNvPr id="866" name="【公民館】&#10;有形固定資産減価償却率最大値テキスト">
          <a:extLst>
            <a:ext uri="{FF2B5EF4-FFF2-40B4-BE49-F238E27FC236}">
              <a16:creationId xmlns:a16="http://schemas.microsoft.com/office/drawing/2014/main" id="{450C0B0A-5790-4902-BFAB-57B794CBE68F}"/>
            </a:ext>
          </a:extLst>
        </xdr:cNvPr>
        <xdr:cNvSpPr txBox="1"/>
      </xdr:nvSpPr>
      <xdr:spPr>
        <a:xfrm>
          <a:off x="14735175" y="1634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110489</xdr:rowOff>
    </xdr:from>
    <xdr:to>
      <xdr:col>86</xdr:col>
      <xdr:colOff>25400</xdr:colOff>
      <xdr:row>101</xdr:row>
      <xdr:rowOff>110489</xdr:rowOff>
    </xdr:to>
    <xdr:cxnSp macro="">
      <xdr:nvCxnSpPr>
        <xdr:cNvPr id="867" name="直線コネクタ 866">
          <a:extLst>
            <a:ext uri="{FF2B5EF4-FFF2-40B4-BE49-F238E27FC236}">
              <a16:creationId xmlns:a16="http://schemas.microsoft.com/office/drawing/2014/main" id="{CEFD23C2-4370-40BB-A38E-43094EE2BE5D}"/>
            </a:ext>
          </a:extLst>
        </xdr:cNvPr>
        <xdr:cNvCxnSpPr/>
      </xdr:nvCxnSpPr>
      <xdr:spPr>
        <a:xfrm>
          <a:off x="14611350" y="1656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114571</xdr:rowOff>
    </xdr:from>
    <xdr:ext cx="405111" cy="259045"/>
    <xdr:sp macro="" textlink="">
      <xdr:nvSpPr>
        <xdr:cNvPr id="868" name="【公民館】&#10;有形固定資産減価償却率平均値テキスト">
          <a:extLst>
            <a:ext uri="{FF2B5EF4-FFF2-40B4-BE49-F238E27FC236}">
              <a16:creationId xmlns:a16="http://schemas.microsoft.com/office/drawing/2014/main" id="{D6949933-5971-4E03-9AD5-4D71463980A9}"/>
            </a:ext>
          </a:extLst>
        </xdr:cNvPr>
        <xdr:cNvSpPr txBox="1"/>
      </xdr:nvSpPr>
      <xdr:spPr>
        <a:xfrm>
          <a:off x="14735175" y="1674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869" name="フローチャート: 判断 868">
          <a:extLst>
            <a:ext uri="{FF2B5EF4-FFF2-40B4-BE49-F238E27FC236}">
              <a16:creationId xmlns:a16="http://schemas.microsoft.com/office/drawing/2014/main" id="{CAD92FA0-97F8-4E5E-82FB-69A3F2B87BD5}"/>
            </a:ext>
          </a:extLst>
        </xdr:cNvPr>
        <xdr:cNvSpPr/>
      </xdr:nvSpPr>
      <xdr:spPr>
        <a:xfrm>
          <a:off x="14649450" y="168906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80263</xdr:rowOff>
    </xdr:from>
    <xdr:to>
      <xdr:col>81</xdr:col>
      <xdr:colOff>101600</xdr:colOff>
      <xdr:row>103</xdr:row>
      <xdr:rowOff>10413</xdr:rowOff>
    </xdr:to>
    <xdr:sp macro="" textlink="">
      <xdr:nvSpPr>
        <xdr:cNvPr id="870" name="フローチャート: 判断 869">
          <a:extLst>
            <a:ext uri="{FF2B5EF4-FFF2-40B4-BE49-F238E27FC236}">
              <a16:creationId xmlns:a16="http://schemas.microsoft.com/office/drawing/2014/main" id="{FC5D4969-9BA6-410A-87F2-7C26392C76B0}"/>
            </a:ext>
          </a:extLst>
        </xdr:cNvPr>
        <xdr:cNvSpPr/>
      </xdr:nvSpPr>
      <xdr:spPr>
        <a:xfrm>
          <a:off x="13887450" y="167140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871" name="フローチャート: 判断 870">
          <a:extLst>
            <a:ext uri="{FF2B5EF4-FFF2-40B4-BE49-F238E27FC236}">
              <a16:creationId xmlns:a16="http://schemas.microsoft.com/office/drawing/2014/main" id="{6786BE80-17C4-41AA-8035-1CF2023254E8}"/>
            </a:ext>
          </a:extLst>
        </xdr:cNvPr>
        <xdr:cNvSpPr/>
      </xdr:nvSpPr>
      <xdr:spPr>
        <a:xfrm>
          <a:off x="13096875" y="166409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872" name="フローチャート: 判断 871">
          <a:extLst>
            <a:ext uri="{FF2B5EF4-FFF2-40B4-BE49-F238E27FC236}">
              <a16:creationId xmlns:a16="http://schemas.microsoft.com/office/drawing/2014/main" id="{A5BCB6EA-39B5-4D67-BA33-C469D0097FEA}"/>
            </a:ext>
          </a:extLst>
        </xdr:cNvPr>
        <xdr:cNvSpPr/>
      </xdr:nvSpPr>
      <xdr:spPr>
        <a:xfrm>
          <a:off x="12296775" y="166226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80263</xdr:rowOff>
    </xdr:from>
    <xdr:to>
      <xdr:col>67</xdr:col>
      <xdr:colOff>101600</xdr:colOff>
      <xdr:row>101</xdr:row>
      <xdr:rowOff>10413</xdr:rowOff>
    </xdr:to>
    <xdr:sp macro="" textlink="">
      <xdr:nvSpPr>
        <xdr:cNvPr id="873" name="フローチャート: 判断 872">
          <a:extLst>
            <a:ext uri="{FF2B5EF4-FFF2-40B4-BE49-F238E27FC236}">
              <a16:creationId xmlns:a16="http://schemas.microsoft.com/office/drawing/2014/main" id="{C64C8055-9E4B-414A-9AE4-0D20A4FEBAE4}"/>
            </a:ext>
          </a:extLst>
        </xdr:cNvPr>
        <xdr:cNvSpPr/>
      </xdr:nvSpPr>
      <xdr:spPr>
        <a:xfrm>
          <a:off x="11487150" y="163711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C65C2DEB-DB46-4027-874A-E76C9995E66F}"/>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440ED86-A2FB-4C69-A658-FD825D016FAD}"/>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D7235F3-A8EB-40F5-ABD7-9989B809ABD4}"/>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92979B0-A8D1-4360-B5C6-95F8E75F33FB}"/>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2DD729E-E9C2-4BDF-BC34-32C209BDF1F8}"/>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148844</xdr:rowOff>
    </xdr:from>
    <xdr:to>
      <xdr:col>85</xdr:col>
      <xdr:colOff>177800</xdr:colOff>
      <xdr:row>107</xdr:row>
      <xdr:rowOff>78994</xdr:rowOff>
    </xdr:to>
    <xdr:sp macro="" textlink="">
      <xdr:nvSpPr>
        <xdr:cNvPr id="879" name="楕円 878">
          <a:extLst>
            <a:ext uri="{FF2B5EF4-FFF2-40B4-BE49-F238E27FC236}">
              <a16:creationId xmlns:a16="http://schemas.microsoft.com/office/drawing/2014/main" id="{D26BE402-CB04-49BD-B244-2A60CD6CAAC9}"/>
            </a:ext>
          </a:extLst>
        </xdr:cNvPr>
        <xdr:cNvSpPr/>
      </xdr:nvSpPr>
      <xdr:spPr>
        <a:xfrm>
          <a:off x="14649450" y="174621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63771</xdr:rowOff>
    </xdr:from>
    <xdr:ext cx="405111" cy="259045"/>
    <xdr:sp macro="" textlink="">
      <xdr:nvSpPr>
        <xdr:cNvPr id="880" name="【公民館】&#10;有形固定資産減価償却率該当値テキスト">
          <a:extLst>
            <a:ext uri="{FF2B5EF4-FFF2-40B4-BE49-F238E27FC236}">
              <a16:creationId xmlns:a16="http://schemas.microsoft.com/office/drawing/2014/main" id="{2764950A-5320-45F7-9F18-945D9A727CC3}"/>
            </a:ext>
          </a:extLst>
        </xdr:cNvPr>
        <xdr:cNvSpPr txBox="1"/>
      </xdr:nvSpPr>
      <xdr:spPr>
        <a:xfrm>
          <a:off x="14735175" y="1738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xdr:rowOff>
    </xdr:from>
    <xdr:to>
      <xdr:col>81</xdr:col>
      <xdr:colOff>101600</xdr:colOff>
      <xdr:row>107</xdr:row>
      <xdr:rowOff>106426</xdr:rowOff>
    </xdr:to>
    <xdr:sp macro="" textlink="">
      <xdr:nvSpPr>
        <xdr:cNvPr id="881" name="楕円 880">
          <a:extLst>
            <a:ext uri="{FF2B5EF4-FFF2-40B4-BE49-F238E27FC236}">
              <a16:creationId xmlns:a16="http://schemas.microsoft.com/office/drawing/2014/main" id="{DEF3103E-29BB-44D7-9CFD-685BA15AA28B}"/>
            </a:ext>
          </a:extLst>
        </xdr:cNvPr>
        <xdr:cNvSpPr/>
      </xdr:nvSpPr>
      <xdr:spPr>
        <a:xfrm>
          <a:off x="13887450" y="174959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28194</xdr:rowOff>
    </xdr:from>
    <xdr:to>
      <xdr:col>85</xdr:col>
      <xdr:colOff>127000</xdr:colOff>
      <xdr:row>107</xdr:row>
      <xdr:rowOff>55626</xdr:rowOff>
    </xdr:to>
    <xdr:cxnSp macro="">
      <xdr:nvCxnSpPr>
        <xdr:cNvPr id="882" name="直線コネクタ 881">
          <a:extLst>
            <a:ext uri="{FF2B5EF4-FFF2-40B4-BE49-F238E27FC236}">
              <a16:creationId xmlns:a16="http://schemas.microsoft.com/office/drawing/2014/main" id="{FDA367A0-4981-4DC0-AA50-F0ED05842427}"/>
            </a:ext>
          </a:extLst>
        </xdr:cNvPr>
        <xdr:cNvCxnSpPr/>
      </xdr:nvCxnSpPr>
      <xdr:spPr>
        <a:xfrm flipV="1">
          <a:off x="13935075" y="17519269"/>
          <a:ext cx="762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112268</xdr:rowOff>
    </xdr:from>
    <xdr:to>
      <xdr:col>76</xdr:col>
      <xdr:colOff>165100</xdr:colOff>
      <xdr:row>107</xdr:row>
      <xdr:rowOff>42418</xdr:rowOff>
    </xdr:to>
    <xdr:sp macro="" textlink="">
      <xdr:nvSpPr>
        <xdr:cNvPr id="883" name="楕円 882">
          <a:extLst>
            <a:ext uri="{FF2B5EF4-FFF2-40B4-BE49-F238E27FC236}">
              <a16:creationId xmlns:a16="http://schemas.microsoft.com/office/drawing/2014/main" id="{E643B922-03E8-4D74-BA26-127F73CCCE31}"/>
            </a:ext>
          </a:extLst>
        </xdr:cNvPr>
        <xdr:cNvSpPr/>
      </xdr:nvSpPr>
      <xdr:spPr>
        <a:xfrm>
          <a:off x="13096875" y="174287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163068</xdr:rowOff>
    </xdr:from>
    <xdr:to>
      <xdr:col>81</xdr:col>
      <xdr:colOff>50800</xdr:colOff>
      <xdr:row>107</xdr:row>
      <xdr:rowOff>55626</xdr:rowOff>
    </xdr:to>
    <xdr:cxnSp macro="">
      <xdr:nvCxnSpPr>
        <xdr:cNvPr id="884" name="直線コネクタ 883">
          <a:extLst>
            <a:ext uri="{FF2B5EF4-FFF2-40B4-BE49-F238E27FC236}">
              <a16:creationId xmlns:a16="http://schemas.microsoft.com/office/drawing/2014/main" id="{044F0EEC-607E-4676-BAA8-E2160BC501D8}"/>
            </a:ext>
          </a:extLst>
        </xdr:cNvPr>
        <xdr:cNvCxnSpPr/>
      </xdr:nvCxnSpPr>
      <xdr:spPr>
        <a:xfrm>
          <a:off x="13144500" y="17476343"/>
          <a:ext cx="79057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39115</xdr:rowOff>
    </xdr:from>
    <xdr:to>
      <xdr:col>72</xdr:col>
      <xdr:colOff>38100</xdr:colOff>
      <xdr:row>106</xdr:row>
      <xdr:rowOff>140715</xdr:rowOff>
    </xdr:to>
    <xdr:sp macro="" textlink="">
      <xdr:nvSpPr>
        <xdr:cNvPr id="885" name="楕円 884">
          <a:extLst>
            <a:ext uri="{FF2B5EF4-FFF2-40B4-BE49-F238E27FC236}">
              <a16:creationId xmlns:a16="http://schemas.microsoft.com/office/drawing/2014/main" id="{F4676C15-7847-4A3E-B44B-BBBD9BC55D57}"/>
            </a:ext>
          </a:extLst>
        </xdr:cNvPr>
        <xdr:cNvSpPr/>
      </xdr:nvSpPr>
      <xdr:spPr>
        <a:xfrm>
          <a:off x="12296775" y="173555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89915</xdr:rowOff>
    </xdr:from>
    <xdr:to>
      <xdr:col>76</xdr:col>
      <xdr:colOff>114300</xdr:colOff>
      <xdr:row>106</xdr:row>
      <xdr:rowOff>163068</xdr:rowOff>
    </xdr:to>
    <xdr:cxnSp macro="">
      <xdr:nvCxnSpPr>
        <xdr:cNvPr id="886" name="直線コネクタ 885">
          <a:extLst>
            <a:ext uri="{FF2B5EF4-FFF2-40B4-BE49-F238E27FC236}">
              <a16:creationId xmlns:a16="http://schemas.microsoft.com/office/drawing/2014/main" id="{31C6E82F-4DA4-474C-977F-6528038BAC9D}"/>
            </a:ext>
          </a:extLst>
        </xdr:cNvPr>
        <xdr:cNvCxnSpPr/>
      </xdr:nvCxnSpPr>
      <xdr:spPr>
        <a:xfrm>
          <a:off x="12344400" y="17403190"/>
          <a:ext cx="8001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123698</xdr:rowOff>
    </xdr:from>
    <xdr:to>
      <xdr:col>67</xdr:col>
      <xdr:colOff>101600</xdr:colOff>
      <xdr:row>106</xdr:row>
      <xdr:rowOff>53848</xdr:rowOff>
    </xdr:to>
    <xdr:sp macro="" textlink="">
      <xdr:nvSpPr>
        <xdr:cNvPr id="887" name="楕円 886">
          <a:extLst>
            <a:ext uri="{FF2B5EF4-FFF2-40B4-BE49-F238E27FC236}">
              <a16:creationId xmlns:a16="http://schemas.microsoft.com/office/drawing/2014/main" id="{3440AFB7-8223-435E-A635-E56214D6A8B7}"/>
            </a:ext>
          </a:extLst>
        </xdr:cNvPr>
        <xdr:cNvSpPr/>
      </xdr:nvSpPr>
      <xdr:spPr>
        <a:xfrm>
          <a:off x="11487150" y="172718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xdr:rowOff>
    </xdr:from>
    <xdr:to>
      <xdr:col>71</xdr:col>
      <xdr:colOff>177800</xdr:colOff>
      <xdr:row>106</xdr:row>
      <xdr:rowOff>89915</xdr:rowOff>
    </xdr:to>
    <xdr:cxnSp macro="">
      <xdr:nvCxnSpPr>
        <xdr:cNvPr id="888" name="直線コネクタ 887">
          <a:extLst>
            <a:ext uri="{FF2B5EF4-FFF2-40B4-BE49-F238E27FC236}">
              <a16:creationId xmlns:a16="http://schemas.microsoft.com/office/drawing/2014/main" id="{51EF977C-2FEF-42F4-961D-4987D030FEBD}"/>
            </a:ext>
          </a:extLst>
        </xdr:cNvPr>
        <xdr:cNvCxnSpPr/>
      </xdr:nvCxnSpPr>
      <xdr:spPr>
        <a:xfrm>
          <a:off x="11534775" y="17319498"/>
          <a:ext cx="809625" cy="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26940</xdr:rowOff>
    </xdr:from>
    <xdr:ext cx="405111" cy="259045"/>
    <xdr:sp macro="" textlink="">
      <xdr:nvSpPr>
        <xdr:cNvPr id="889" name="n_1aveValue【公民館】&#10;有形固定資産減価償却率">
          <a:extLst>
            <a:ext uri="{FF2B5EF4-FFF2-40B4-BE49-F238E27FC236}">
              <a16:creationId xmlns:a16="http://schemas.microsoft.com/office/drawing/2014/main" id="{6C67F5AA-F1C6-4C8F-B914-50B2C2C4D0D2}"/>
            </a:ext>
          </a:extLst>
        </xdr:cNvPr>
        <xdr:cNvSpPr txBox="1"/>
      </xdr:nvSpPr>
      <xdr:spPr>
        <a:xfrm>
          <a:off x="13745219" y="16489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890" name="n_2aveValue【公民館】&#10;有形固定資産減価償却率">
          <a:extLst>
            <a:ext uri="{FF2B5EF4-FFF2-40B4-BE49-F238E27FC236}">
              <a16:creationId xmlns:a16="http://schemas.microsoft.com/office/drawing/2014/main" id="{5A9FB5DB-78F9-4CB3-8E92-93C3AE10F7DD}"/>
            </a:ext>
          </a:extLst>
        </xdr:cNvPr>
        <xdr:cNvSpPr txBox="1"/>
      </xdr:nvSpPr>
      <xdr:spPr>
        <a:xfrm>
          <a:off x="12964169" y="1640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891" name="n_3aveValue【公民館】&#10;有形固定資産減価償却率">
          <a:extLst>
            <a:ext uri="{FF2B5EF4-FFF2-40B4-BE49-F238E27FC236}">
              <a16:creationId xmlns:a16="http://schemas.microsoft.com/office/drawing/2014/main" id="{1206B9D5-CF57-4701-AEFC-BBB87A986373}"/>
            </a:ext>
          </a:extLst>
        </xdr:cNvPr>
        <xdr:cNvSpPr txBox="1"/>
      </xdr:nvSpPr>
      <xdr:spPr>
        <a:xfrm>
          <a:off x="12164069" y="1639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26940</xdr:rowOff>
    </xdr:from>
    <xdr:ext cx="405111" cy="259045"/>
    <xdr:sp macro="" textlink="">
      <xdr:nvSpPr>
        <xdr:cNvPr id="892" name="n_4aveValue【公民館】&#10;有形固定資産減価償却率">
          <a:extLst>
            <a:ext uri="{FF2B5EF4-FFF2-40B4-BE49-F238E27FC236}">
              <a16:creationId xmlns:a16="http://schemas.microsoft.com/office/drawing/2014/main" id="{80761B15-32E7-49B9-B26C-D75A3FEE8D52}"/>
            </a:ext>
          </a:extLst>
        </xdr:cNvPr>
        <xdr:cNvSpPr txBox="1"/>
      </xdr:nvSpPr>
      <xdr:spPr>
        <a:xfrm>
          <a:off x="11354444" y="16146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97553</xdr:rowOff>
    </xdr:from>
    <xdr:ext cx="405111" cy="259045"/>
    <xdr:sp macro="" textlink="">
      <xdr:nvSpPr>
        <xdr:cNvPr id="893" name="n_1mainValue【公民館】&#10;有形固定資産減価償却率">
          <a:extLst>
            <a:ext uri="{FF2B5EF4-FFF2-40B4-BE49-F238E27FC236}">
              <a16:creationId xmlns:a16="http://schemas.microsoft.com/office/drawing/2014/main" id="{C79446B1-8DF1-494F-897C-66B0B268D114}"/>
            </a:ext>
          </a:extLst>
        </xdr:cNvPr>
        <xdr:cNvSpPr txBox="1"/>
      </xdr:nvSpPr>
      <xdr:spPr>
        <a:xfrm>
          <a:off x="13745219" y="1758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33545</xdr:rowOff>
    </xdr:from>
    <xdr:ext cx="405111" cy="259045"/>
    <xdr:sp macro="" textlink="">
      <xdr:nvSpPr>
        <xdr:cNvPr id="894" name="n_2mainValue【公民館】&#10;有形固定資産減価償却率">
          <a:extLst>
            <a:ext uri="{FF2B5EF4-FFF2-40B4-BE49-F238E27FC236}">
              <a16:creationId xmlns:a16="http://schemas.microsoft.com/office/drawing/2014/main" id="{C59ED00E-90E6-4C9D-BF95-D76DF72849F6}"/>
            </a:ext>
          </a:extLst>
        </xdr:cNvPr>
        <xdr:cNvSpPr txBox="1"/>
      </xdr:nvSpPr>
      <xdr:spPr>
        <a:xfrm>
          <a:off x="12964169" y="175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131842</xdr:rowOff>
    </xdr:from>
    <xdr:ext cx="405111" cy="259045"/>
    <xdr:sp macro="" textlink="">
      <xdr:nvSpPr>
        <xdr:cNvPr id="895" name="n_3mainValue【公民館】&#10;有形固定資産減価償却率">
          <a:extLst>
            <a:ext uri="{FF2B5EF4-FFF2-40B4-BE49-F238E27FC236}">
              <a16:creationId xmlns:a16="http://schemas.microsoft.com/office/drawing/2014/main" id="{622E1ACC-A498-4AC8-AC1E-22A1E940C30C}"/>
            </a:ext>
          </a:extLst>
        </xdr:cNvPr>
        <xdr:cNvSpPr txBox="1"/>
      </xdr:nvSpPr>
      <xdr:spPr>
        <a:xfrm>
          <a:off x="12164069" y="1744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44975</xdr:rowOff>
    </xdr:from>
    <xdr:ext cx="405111" cy="259045"/>
    <xdr:sp macro="" textlink="">
      <xdr:nvSpPr>
        <xdr:cNvPr id="896" name="n_4mainValue【公民館】&#10;有形固定資産減価償却率">
          <a:extLst>
            <a:ext uri="{FF2B5EF4-FFF2-40B4-BE49-F238E27FC236}">
              <a16:creationId xmlns:a16="http://schemas.microsoft.com/office/drawing/2014/main" id="{687B8A2C-2CCA-46CC-B8A0-5723E8744758}"/>
            </a:ext>
          </a:extLst>
        </xdr:cNvPr>
        <xdr:cNvSpPr txBox="1"/>
      </xdr:nvSpPr>
      <xdr:spPr>
        <a:xfrm>
          <a:off x="11354444" y="17364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DF18E574-8A81-42A4-A61A-09DC736722AD}"/>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A3B55CE3-830E-4A30-AA33-02AF5CAB989E}"/>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EE4E1EB0-B6E8-41E2-A10B-D100F19385DB}"/>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2CB866DD-4D6D-4DDE-BA09-C7A056087B3E}"/>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159A5D28-0277-48BC-90CF-EB95C883FC38}"/>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79BB3024-D762-4537-B5DA-E77D0C51C702}"/>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E0CD8C9-73B1-40F7-AFDB-0AF8E8584029}"/>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FF40B3B0-CA09-4F5C-A6D1-B18D47698B9D}"/>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36E153BB-F7F1-4FB0-ABF9-E2B23C319A70}"/>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61CE9FE9-E1CF-4D70-BA45-FDE2D830497C}"/>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F06D7CC6-DFDF-4CC3-BDD2-369B5F5FE081}"/>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E81B411B-815A-4C85-A103-F902C3AB6367}"/>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0A8ECD73-E297-4B31-88A6-D442B55E8DE3}"/>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DB9AC51B-D32C-412C-8C03-A1A05832578D}"/>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023E2DC5-77F0-488F-B984-C3908F0EC9B0}"/>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7BEF248D-93DD-46CC-93CD-A6A78C25FA59}"/>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C38E4B75-CE67-4F74-B887-DE2239AD4617}"/>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C2245AF7-ECB2-4368-8386-53707D966E19}"/>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6249F703-CF05-41CD-8454-B09D398159F3}"/>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62C0DF14-0754-499C-B413-686520A9C252}"/>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FF812BB5-F7D7-4E43-8273-966A687F3A2D}"/>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25356210-9B2D-490C-90AE-0F6C711DAE0A}"/>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B672C18-EF34-4146-AA9D-646005774434}"/>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89242875-4235-4042-AFD2-140291CA7BA4}"/>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921" name="直線コネクタ 920">
          <a:extLst>
            <a:ext uri="{FF2B5EF4-FFF2-40B4-BE49-F238E27FC236}">
              <a16:creationId xmlns:a16="http://schemas.microsoft.com/office/drawing/2014/main" id="{F04E3CD7-D5E1-4AB3-9369-050691016A6A}"/>
            </a:ext>
          </a:extLst>
        </xdr:cNvPr>
        <xdr:cNvCxnSpPr/>
      </xdr:nvCxnSpPr>
      <xdr:spPr>
        <a:xfrm flipV="1">
          <a:off x="19954239" y="16299814"/>
          <a:ext cx="0" cy="128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922" name="【公民館】&#10;一人当たり面積最小値テキスト">
          <a:extLst>
            <a:ext uri="{FF2B5EF4-FFF2-40B4-BE49-F238E27FC236}">
              <a16:creationId xmlns:a16="http://schemas.microsoft.com/office/drawing/2014/main" id="{548C8254-F45A-494A-9137-2435C0CF7AE1}"/>
            </a:ext>
          </a:extLst>
        </xdr:cNvPr>
        <xdr:cNvSpPr txBox="1"/>
      </xdr:nvSpPr>
      <xdr:spPr>
        <a:xfrm>
          <a:off x="19992975" y="1759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923" name="直線コネクタ 922">
          <a:extLst>
            <a:ext uri="{FF2B5EF4-FFF2-40B4-BE49-F238E27FC236}">
              <a16:creationId xmlns:a16="http://schemas.microsoft.com/office/drawing/2014/main" id="{B27A0E7E-C8A2-418A-914F-D8B5D77D2D3D}"/>
            </a:ext>
          </a:extLst>
        </xdr:cNvPr>
        <xdr:cNvCxnSpPr/>
      </xdr:nvCxnSpPr>
      <xdr:spPr>
        <a:xfrm>
          <a:off x="19878675" y="17583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4" name="【公民館】&#10;一人当たり面積最大値テキスト">
          <a:extLst>
            <a:ext uri="{FF2B5EF4-FFF2-40B4-BE49-F238E27FC236}">
              <a16:creationId xmlns:a16="http://schemas.microsoft.com/office/drawing/2014/main" id="{B2179EBB-B5CA-4467-90D0-EB2C71C03F2C}"/>
            </a:ext>
          </a:extLst>
        </xdr:cNvPr>
        <xdr:cNvSpPr txBox="1"/>
      </xdr:nvSpPr>
      <xdr:spPr>
        <a:xfrm>
          <a:off x="19992975" y="1607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5" name="直線コネクタ 924">
          <a:extLst>
            <a:ext uri="{FF2B5EF4-FFF2-40B4-BE49-F238E27FC236}">
              <a16:creationId xmlns:a16="http://schemas.microsoft.com/office/drawing/2014/main" id="{AC5EB096-524D-4963-AB4E-48C5368895EB}"/>
            </a:ext>
          </a:extLst>
        </xdr:cNvPr>
        <xdr:cNvCxnSpPr/>
      </xdr:nvCxnSpPr>
      <xdr:spPr>
        <a:xfrm>
          <a:off x="19878675" y="16299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55897</xdr:rowOff>
    </xdr:from>
    <xdr:ext cx="469744" cy="259045"/>
    <xdr:sp macro="" textlink="">
      <xdr:nvSpPr>
        <xdr:cNvPr id="926" name="【公民館】&#10;一人当たり面積平均値テキスト">
          <a:extLst>
            <a:ext uri="{FF2B5EF4-FFF2-40B4-BE49-F238E27FC236}">
              <a16:creationId xmlns:a16="http://schemas.microsoft.com/office/drawing/2014/main" id="{6E4E38ED-35DC-4E58-937F-FD7C73D53A6E}"/>
            </a:ext>
          </a:extLst>
        </xdr:cNvPr>
        <xdr:cNvSpPr txBox="1"/>
      </xdr:nvSpPr>
      <xdr:spPr>
        <a:xfrm>
          <a:off x="19992975" y="1685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927" name="フローチャート: 判断 926">
          <a:extLst>
            <a:ext uri="{FF2B5EF4-FFF2-40B4-BE49-F238E27FC236}">
              <a16:creationId xmlns:a16="http://schemas.microsoft.com/office/drawing/2014/main" id="{C4412340-5768-4F7E-A445-E2E7D063A2FF}"/>
            </a:ext>
          </a:extLst>
        </xdr:cNvPr>
        <xdr:cNvSpPr/>
      </xdr:nvSpPr>
      <xdr:spPr>
        <a:xfrm>
          <a:off x="19897725" y="170033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928" name="フローチャート: 判断 927">
          <a:extLst>
            <a:ext uri="{FF2B5EF4-FFF2-40B4-BE49-F238E27FC236}">
              <a16:creationId xmlns:a16="http://schemas.microsoft.com/office/drawing/2014/main" id="{9733D065-FCFF-4A4E-A7EF-335CEA995579}"/>
            </a:ext>
          </a:extLst>
        </xdr:cNvPr>
        <xdr:cNvSpPr/>
      </xdr:nvSpPr>
      <xdr:spPr>
        <a:xfrm>
          <a:off x="19154775" y="169379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929" name="フローチャート: 判断 928">
          <a:extLst>
            <a:ext uri="{FF2B5EF4-FFF2-40B4-BE49-F238E27FC236}">
              <a16:creationId xmlns:a16="http://schemas.microsoft.com/office/drawing/2014/main" id="{C5B02AF0-9936-41D2-B690-701F6FFE583F}"/>
            </a:ext>
          </a:extLst>
        </xdr:cNvPr>
        <xdr:cNvSpPr/>
      </xdr:nvSpPr>
      <xdr:spPr>
        <a:xfrm>
          <a:off x="18345150" y="16976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930" name="フローチャート: 判断 929">
          <a:extLst>
            <a:ext uri="{FF2B5EF4-FFF2-40B4-BE49-F238E27FC236}">
              <a16:creationId xmlns:a16="http://schemas.microsoft.com/office/drawing/2014/main" id="{0EF9C65A-3D56-4E3C-A4F6-A2E986B7FFB4}"/>
            </a:ext>
          </a:extLst>
        </xdr:cNvPr>
        <xdr:cNvSpPr/>
      </xdr:nvSpPr>
      <xdr:spPr>
        <a:xfrm>
          <a:off x="17554575" y="170141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931" name="フローチャート: 判断 930">
          <a:extLst>
            <a:ext uri="{FF2B5EF4-FFF2-40B4-BE49-F238E27FC236}">
              <a16:creationId xmlns:a16="http://schemas.microsoft.com/office/drawing/2014/main" id="{9C6668B4-462E-4D52-AE61-B8780B6C9443}"/>
            </a:ext>
          </a:extLst>
        </xdr:cNvPr>
        <xdr:cNvSpPr/>
      </xdr:nvSpPr>
      <xdr:spPr>
        <a:xfrm>
          <a:off x="16754475" y="168128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B6284A68-D6F6-4F45-A28A-9260EAB9AEEE}"/>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EA4EA5A-5AD9-42FF-AAB1-02C0F28FED6D}"/>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436EA5F-B349-4404-8F29-BE547555A062}"/>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AB83D9E-057F-41AC-B7CE-D89348E951C0}"/>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2ABD0E2-6E51-408A-B295-E163AD6AED8A}"/>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937" name="楕円 936">
          <a:extLst>
            <a:ext uri="{FF2B5EF4-FFF2-40B4-BE49-F238E27FC236}">
              <a16:creationId xmlns:a16="http://schemas.microsoft.com/office/drawing/2014/main" id="{4DCFFFCD-4D73-460D-A36D-4F2ACFE5FDA8}"/>
            </a:ext>
          </a:extLst>
        </xdr:cNvPr>
        <xdr:cNvSpPr/>
      </xdr:nvSpPr>
      <xdr:spPr>
        <a:xfrm>
          <a:off x="19897725" y="170795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87647</xdr:rowOff>
    </xdr:from>
    <xdr:ext cx="469744" cy="259045"/>
    <xdr:sp macro="" textlink="">
      <xdr:nvSpPr>
        <xdr:cNvPr id="938" name="【公民館】&#10;一人当たり面積該当値テキスト">
          <a:extLst>
            <a:ext uri="{FF2B5EF4-FFF2-40B4-BE49-F238E27FC236}">
              <a16:creationId xmlns:a16="http://schemas.microsoft.com/office/drawing/2014/main" id="{DA6A8F9A-8430-433C-9596-65CFA9EF1603}"/>
            </a:ext>
          </a:extLst>
        </xdr:cNvPr>
        <xdr:cNvSpPr txBox="1"/>
      </xdr:nvSpPr>
      <xdr:spPr>
        <a:xfrm>
          <a:off x="19992975" y="1705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939" name="楕円 938">
          <a:extLst>
            <a:ext uri="{FF2B5EF4-FFF2-40B4-BE49-F238E27FC236}">
              <a16:creationId xmlns:a16="http://schemas.microsoft.com/office/drawing/2014/main" id="{C6EE4952-113D-486F-BE9A-520824A24B58}"/>
            </a:ext>
          </a:extLst>
        </xdr:cNvPr>
        <xdr:cNvSpPr/>
      </xdr:nvSpPr>
      <xdr:spPr>
        <a:xfrm>
          <a:off x="19154775" y="17094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160020</xdr:rowOff>
    </xdr:from>
    <xdr:to>
      <xdr:col>116</xdr:col>
      <xdr:colOff>63500</xdr:colOff>
      <xdr:row>105</xdr:row>
      <xdr:rowOff>3811</xdr:rowOff>
    </xdr:to>
    <xdr:cxnSp macro="">
      <xdr:nvCxnSpPr>
        <xdr:cNvPr id="940" name="直線コネクタ 939">
          <a:extLst>
            <a:ext uri="{FF2B5EF4-FFF2-40B4-BE49-F238E27FC236}">
              <a16:creationId xmlns:a16="http://schemas.microsoft.com/office/drawing/2014/main" id="{2B979A11-8718-451C-9797-8E94A45B01B4}"/>
            </a:ext>
          </a:extLst>
        </xdr:cNvPr>
        <xdr:cNvCxnSpPr/>
      </xdr:nvCxnSpPr>
      <xdr:spPr>
        <a:xfrm flipV="1">
          <a:off x="19202400" y="17136745"/>
          <a:ext cx="7524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29211</xdr:rowOff>
    </xdr:from>
    <xdr:to>
      <xdr:col>107</xdr:col>
      <xdr:colOff>101600</xdr:colOff>
      <xdr:row>105</xdr:row>
      <xdr:rowOff>130811</xdr:rowOff>
    </xdr:to>
    <xdr:sp macro="" textlink="">
      <xdr:nvSpPr>
        <xdr:cNvPr id="941" name="楕円 940">
          <a:extLst>
            <a:ext uri="{FF2B5EF4-FFF2-40B4-BE49-F238E27FC236}">
              <a16:creationId xmlns:a16="http://schemas.microsoft.com/office/drawing/2014/main" id="{17C9F154-6252-4E06-8AF2-059535DA6142}"/>
            </a:ext>
          </a:extLst>
        </xdr:cNvPr>
        <xdr:cNvSpPr/>
      </xdr:nvSpPr>
      <xdr:spPr>
        <a:xfrm>
          <a:off x="18345150" y="171710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80011</xdr:rowOff>
    </xdr:to>
    <xdr:cxnSp macro="">
      <xdr:nvCxnSpPr>
        <xdr:cNvPr id="942" name="直線コネクタ 941">
          <a:extLst>
            <a:ext uri="{FF2B5EF4-FFF2-40B4-BE49-F238E27FC236}">
              <a16:creationId xmlns:a16="http://schemas.microsoft.com/office/drawing/2014/main" id="{FFED1ABA-325B-4527-9771-631E756154B7}"/>
            </a:ext>
          </a:extLst>
        </xdr:cNvPr>
        <xdr:cNvCxnSpPr/>
      </xdr:nvCxnSpPr>
      <xdr:spPr>
        <a:xfrm flipV="1">
          <a:off x="18392775" y="17151986"/>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943" name="楕円 942">
          <a:extLst>
            <a:ext uri="{FF2B5EF4-FFF2-40B4-BE49-F238E27FC236}">
              <a16:creationId xmlns:a16="http://schemas.microsoft.com/office/drawing/2014/main" id="{54226C1D-4E14-480E-88FD-D0A8321F8C52}"/>
            </a:ext>
          </a:extLst>
        </xdr:cNvPr>
        <xdr:cNvSpPr/>
      </xdr:nvSpPr>
      <xdr:spPr>
        <a:xfrm>
          <a:off x="17554575" y="16964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38100</xdr:rowOff>
    </xdr:from>
    <xdr:to>
      <xdr:col>107</xdr:col>
      <xdr:colOff>50800</xdr:colOff>
      <xdr:row>105</xdr:row>
      <xdr:rowOff>80011</xdr:rowOff>
    </xdr:to>
    <xdr:cxnSp macro="">
      <xdr:nvCxnSpPr>
        <xdr:cNvPr id="944" name="直線コネクタ 943">
          <a:extLst>
            <a:ext uri="{FF2B5EF4-FFF2-40B4-BE49-F238E27FC236}">
              <a16:creationId xmlns:a16="http://schemas.microsoft.com/office/drawing/2014/main" id="{8B77F81C-49C5-44FA-9B62-3BD3CB83FCA4}"/>
            </a:ext>
          </a:extLst>
        </xdr:cNvPr>
        <xdr:cNvCxnSpPr/>
      </xdr:nvCxnSpPr>
      <xdr:spPr>
        <a:xfrm>
          <a:off x="17602200" y="17011650"/>
          <a:ext cx="790575" cy="2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45" name="楕円 944">
          <a:extLst>
            <a:ext uri="{FF2B5EF4-FFF2-40B4-BE49-F238E27FC236}">
              <a16:creationId xmlns:a16="http://schemas.microsoft.com/office/drawing/2014/main" id="{E1D51079-BA7C-443A-8C83-30D713D8BE0C}"/>
            </a:ext>
          </a:extLst>
        </xdr:cNvPr>
        <xdr:cNvSpPr/>
      </xdr:nvSpPr>
      <xdr:spPr>
        <a:xfrm>
          <a:off x="16754475" y="169760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38100</xdr:rowOff>
    </xdr:from>
    <xdr:to>
      <xdr:col>102</xdr:col>
      <xdr:colOff>114300</xdr:colOff>
      <xdr:row>104</xdr:row>
      <xdr:rowOff>53339</xdr:rowOff>
    </xdr:to>
    <xdr:cxnSp macro="">
      <xdr:nvCxnSpPr>
        <xdr:cNvPr id="946" name="直線コネクタ 945">
          <a:extLst>
            <a:ext uri="{FF2B5EF4-FFF2-40B4-BE49-F238E27FC236}">
              <a16:creationId xmlns:a16="http://schemas.microsoft.com/office/drawing/2014/main" id="{C8DEDCA1-8219-4181-86BA-DCDBC85AC738}"/>
            </a:ext>
          </a:extLst>
        </xdr:cNvPr>
        <xdr:cNvCxnSpPr/>
      </xdr:nvCxnSpPr>
      <xdr:spPr>
        <a:xfrm flipV="1">
          <a:off x="16802100" y="17011650"/>
          <a:ext cx="8001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82566</xdr:rowOff>
    </xdr:from>
    <xdr:ext cx="469744" cy="259045"/>
    <xdr:sp macro="" textlink="">
      <xdr:nvSpPr>
        <xdr:cNvPr id="947" name="n_1aveValue【公民館】&#10;一人当たり面積">
          <a:extLst>
            <a:ext uri="{FF2B5EF4-FFF2-40B4-BE49-F238E27FC236}">
              <a16:creationId xmlns:a16="http://schemas.microsoft.com/office/drawing/2014/main" id="{C03AAB60-4E55-452A-8F31-F30E5E018675}"/>
            </a:ext>
          </a:extLst>
        </xdr:cNvPr>
        <xdr:cNvSpPr txBox="1"/>
      </xdr:nvSpPr>
      <xdr:spPr>
        <a:xfrm>
          <a:off x="18983402" y="1671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48" name="n_2aveValue【公民館】&#10;一人当たり面積">
          <a:extLst>
            <a:ext uri="{FF2B5EF4-FFF2-40B4-BE49-F238E27FC236}">
              <a16:creationId xmlns:a16="http://schemas.microsoft.com/office/drawing/2014/main" id="{F888CA3C-F896-46D4-A9FF-43ADBE7B0EB8}"/>
            </a:ext>
          </a:extLst>
        </xdr:cNvPr>
        <xdr:cNvSpPr txBox="1"/>
      </xdr:nvSpPr>
      <xdr:spPr>
        <a:xfrm>
          <a:off x="18183302" y="1675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133366</xdr:rowOff>
    </xdr:from>
    <xdr:ext cx="469744" cy="259045"/>
    <xdr:sp macro="" textlink="">
      <xdr:nvSpPr>
        <xdr:cNvPr id="949" name="n_3aveValue【公民館】&#10;一人当たり面積">
          <a:extLst>
            <a:ext uri="{FF2B5EF4-FFF2-40B4-BE49-F238E27FC236}">
              <a16:creationId xmlns:a16="http://schemas.microsoft.com/office/drawing/2014/main" id="{2A51EF87-709F-4A31-926A-DA96C68CB512}"/>
            </a:ext>
          </a:extLst>
        </xdr:cNvPr>
        <xdr:cNvSpPr txBox="1"/>
      </xdr:nvSpPr>
      <xdr:spPr>
        <a:xfrm>
          <a:off x="17383202"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950" name="n_4aveValue【公民館】&#10;一人当たり面積">
          <a:extLst>
            <a:ext uri="{FF2B5EF4-FFF2-40B4-BE49-F238E27FC236}">
              <a16:creationId xmlns:a16="http://schemas.microsoft.com/office/drawing/2014/main" id="{BF7FFCB9-24DC-4FF9-9F2E-A9E50ACF7E0F}"/>
            </a:ext>
          </a:extLst>
        </xdr:cNvPr>
        <xdr:cNvSpPr txBox="1"/>
      </xdr:nvSpPr>
      <xdr:spPr>
        <a:xfrm>
          <a:off x="16592627" y="1659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45738</xdr:rowOff>
    </xdr:from>
    <xdr:ext cx="469744" cy="259045"/>
    <xdr:sp macro="" textlink="">
      <xdr:nvSpPr>
        <xdr:cNvPr id="951" name="n_1mainValue【公民館】&#10;一人当たり面積">
          <a:extLst>
            <a:ext uri="{FF2B5EF4-FFF2-40B4-BE49-F238E27FC236}">
              <a16:creationId xmlns:a16="http://schemas.microsoft.com/office/drawing/2014/main" id="{B595B971-2C0F-43A5-A57D-96A23D3648B3}"/>
            </a:ext>
          </a:extLst>
        </xdr:cNvPr>
        <xdr:cNvSpPr txBox="1"/>
      </xdr:nvSpPr>
      <xdr:spPr>
        <a:xfrm>
          <a:off x="18983402" y="171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121938</xdr:rowOff>
    </xdr:from>
    <xdr:ext cx="469744" cy="259045"/>
    <xdr:sp macro="" textlink="">
      <xdr:nvSpPr>
        <xdr:cNvPr id="952" name="n_2mainValue【公民館】&#10;一人当たり面積">
          <a:extLst>
            <a:ext uri="{FF2B5EF4-FFF2-40B4-BE49-F238E27FC236}">
              <a16:creationId xmlns:a16="http://schemas.microsoft.com/office/drawing/2014/main" id="{E0847278-929D-47FF-85EE-51A905BBB95A}"/>
            </a:ext>
          </a:extLst>
        </xdr:cNvPr>
        <xdr:cNvSpPr txBox="1"/>
      </xdr:nvSpPr>
      <xdr:spPr>
        <a:xfrm>
          <a:off x="18183302" y="1727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953" name="n_3mainValue【公民館】&#10;一人当たり面積">
          <a:extLst>
            <a:ext uri="{FF2B5EF4-FFF2-40B4-BE49-F238E27FC236}">
              <a16:creationId xmlns:a16="http://schemas.microsoft.com/office/drawing/2014/main" id="{8C63E5C2-9BB9-417C-AA3E-F153CCA4C686}"/>
            </a:ext>
          </a:extLst>
        </xdr:cNvPr>
        <xdr:cNvSpPr txBox="1"/>
      </xdr:nvSpPr>
      <xdr:spPr>
        <a:xfrm>
          <a:off x="17383202" y="1673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95266</xdr:rowOff>
    </xdr:from>
    <xdr:ext cx="469744" cy="259045"/>
    <xdr:sp macro="" textlink="">
      <xdr:nvSpPr>
        <xdr:cNvPr id="954" name="n_4mainValue【公民館】&#10;一人当たり面積">
          <a:extLst>
            <a:ext uri="{FF2B5EF4-FFF2-40B4-BE49-F238E27FC236}">
              <a16:creationId xmlns:a16="http://schemas.microsoft.com/office/drawing/2014/main" id="{E046AA2E-A71F-47CF-B3FB-5E90E62BEE64}"/>
            </a:ext>
          </a:extLst>
        </xdr:cNvPr>
        <xdr:cNvSpPr txBox="1"/>
      </xdr:nvSpPr>
      <xdr:spPr>
        <a:xfrm>
          <a:off x="16592627"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4E3D98DA-8D03-48B2-AD48-FB315620880E}"/>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ED5636AF-1BCA-4B4E-8C03-C244ED0D466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8D1B1547-D7CB-4C63-AEB8-2CE070F67D97}"/>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の一人当たり面積が全国平均、県内平均を大きく上回っているのは、合併以前に旧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町で整備した施設を現在も多く保有している状況が一つの要因と思慮する。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に関しては、減価償却率の方も県内平均値よりも高い状況で推移していることから、</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年度はその対策として、老朽化が進行していた山本地区の保育所・幼稚園を集約して、認定こども園山本保育園を建設した。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年度も引き続き同場所に保育所部分の整備を進め、それに伴い減価償却率の改善化を見込んでいる。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類似団体内平均値よりも少ない結果となっているが、逆に減価償却率は平均値より高く、類似団体の中では老朽化が進行している状況となっている。今後は公共施設等総合管理計画の分類別方針等に基づき、計画的な施設の廃止・集約等を検討していきたい。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％減少した理由としては、償却終了済資産の中郷団地を取壊し、新規に仁尾浜団地を建築したためである。</a:t>
          </a:r>
        </a:p>
        <a:p>
          <a:r>
            <a:rPr kumimoji="1" lang="ja-JP" altLang="en-US" sz="1300">
              <a:latin typeface="ＭＳ Ｐゴシック" panose="020B0600070205080204" pitchFamily="50" charset="-128"/>
              <a:ea typeface="ＭＳ Ｐゴシック" panose="020B0600070205080204" pitchFamily="50" charset="-128"/>
            </a:rPr>
            <a:t>　そのほか、インフラ資産の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の減価償却率は、類似団体の中では上位又は中位になっている。インフラ資産は市民にとって必要不可欠な資産であり、安心安全に利用できるよう管理も含めたマネジメントを進めていきたい。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163AF9-CAB6-4AAF-9F14-2C3D414A4B55}"/>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3B0229-68C3-4FFC-BC4B-FAE5DD6C8C2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DDF050-DE0B-403A-BA4E-D27FE061AEA4}"/>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566957-2FDE-419F-88E2-5A807DC9274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902443-DD1B-4EF1-BDCC-CAC3C9172BD1}"/>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CED0F2-C5E6-46D9-9B78-8C1A02A62DCB}"/>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6B93AC-8483-45B6-83F0-F950862ACCE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1D9F9D-A9C9-4D16-AF18-F02B7066FFF1}"/>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90D968-AAC8-482B-A952-B2E000F2AD07}"/>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5446A8-7381-448F-98DC-4026E433F5F7}"/>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24436D-D13E-4A99-B9B6-22E6F81D4134}"/>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A15DC1-2D85-474A-990E-AC2B82A244A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B4B2F8-318D-4304-B0C0-BFEAC4235EB7}"/>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7EC277-BCD6-48F3-966B-05B85FC1CE8D}"/>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730DD7-EBE0-4B0C-B13E-D33238673B2C}"/>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BE1615-6AEF-49EF-9BA5-C35B123D860F}"/>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F9D84B-EF38-49F3-8229-891C3705CE0A}"/>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E2B852-6993-4222-AA35-0A8610B293B2}"/>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74C002-2C92-4A2B-A16E-98E02435CE5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CA4C97-9A4F-46BB-B0BA-6993A10C1E01}"/>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18BCBB-9369-474A-97F1-0EB2EC53191A}"/>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28ADF1-0010-4CA0-9BA8-7366BDAE4148}"/>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C1007D-5DDF-41FC-9FDF-A2BDE14589F9}"/>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B30973-CC11-4A60-87EC-75CA2AA41EE4}"/>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5166E3-832B-474E-93AB-7F264A46AA34}"/>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3315CC-CE13-4BE7-9561-FA73E1CA15D1}"/>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91CAAC-E524-443E-9152-08049AEFD443}"/>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8B7228-9CEC-41BB-9E5B-5084D4BDFB4C}"/>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4988C3-3EE3-427E-8368-3148807A9587}"/>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44BF0E7-3C78-46B6-9683-F3BBF0B699F5}"/>
            </a:ext>
          </a:extLst>
        </xdr:cNvPr>
        <xdr:cNvSpPr txBox="1"/>
      </xdr:nvSpPr>
      <xdr:spPr>
        <a:xfrm>
          <a:off x="638175"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9FC019-3B97-4AF1-A2D1-E4A2D7DF9F1A}"/>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6EF52B-350D-4A2B-88CF-8B50BB5C69D0}"/>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2F4322-CF12-4BE6-A247-BE48313E5DF8}"/>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408C70-8FDC-4756-BC37-F09C6C912DAE}"/>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2040AD-B6C4-4462-99DD-E0090A94CE4E}"/>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2F0084-E820-44D3-999D-D03F8B46FB7F}"/>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D2E0DD-3DC9-4A04-A18D-B2E3C58B7D99}"/>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D831AC-7E95-43F9-8DFC-DFF53F2DF6A5}"/>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3053EB-312A-4ABA-A7FD-DFC37C9E7CD0}"/>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7DD737-8D15-4A73-A6A3-3D0F6EB66BA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98C0460-3FF5-4F79-BA67-5F534FC3FF10}"/>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D181AA-2EF6-42B1-8A95-F156BCDC526B}"/>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F5960A5-472B-4C03-830F-B7E9978A0765}"/>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66F0B22-FC07-41B1-882B-AB18215B8DA4}"/>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D050083-4B5F-4622-A9BB-1A77B4F26445}"/>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8BB3BAB-C87B-4BCE-B2BA-D62A6997C553}"/>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FB67B10-9228-4B0E-B561-67B07A8AF866}"/>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CEEB47C-5F10-4BB3-84E7-103A35BEEEDA}"/>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81680FD-8D7E-4FFF-BB76-E247A20C2223}"/>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05FF5A2-7D4F-461C-BFDD-4E8C4874F6C8}"/>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2523DF1-8B37-4546-936A-FB89542D8A93}"/>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1AAB0A9-8180-4638-B2EE-5E28C94E612B}"/>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CA3D99C1-630A-4897-BDBE-A17341E44E2F}"/>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a:extLst>
            <a:ext uri="{FF2B5EF4-FFF2-40B4-BE49-F238E27FC236}">
              <a16:creationId xmlns:a16="http://schemas.microsoft.com/office/drawing/2014/main" id="{EA5770F7-F7FF-4F30-AE0B-B0BE64D62806}"/>
            </a:ext>
          </a:extLst>
        </xdr:cNvPr>
        <xdr:cNvCxnSpPr/>
      </xdr:nvCxnSpPr>
      <xdr:spPr>
        <a:xfrm flipV="1">
          <a:off x="4180840" y="5514721"/>
          <a:ext cx="0" cy="135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a:extLst>
            <a:ext uri="{FF2B5EF4-FFF2-40B4-BE49-F238E27FC236}">
              <a16:creationId xmlns:a16="http://schemas.microsoft.com/office/drawing/2014/main" id="{9B385295-85A9-4E80-877C-271DE8AA410F}"/>
            </a:ext>
          </a:extLst>
        </xdr:cNvPr>
        <xdr:cNvSpPr txBox="1"/>
      </xdr:nvSpPr>
      <xdr:spPr>
        <a:xfrm>
          <a:off x="4219575" y="6878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a:extLst>
            <a:ext uri="{FF2B5EF4-FFF2-40B4-BE49-F238E27FC236}">
              <a16:creationId xmlns:a16="http://schemas.microsoft.com/office/drawing/2014/main" id="{49874653-FAB8-4FC0-B551-91108E9EDCA0}"/>
            </a:ext>
          </a:extLst>
        </xdr:cNvPr>
        <xdr:cNvCxnSpPr/>
      </xdr:nvCxnSpPr>
      <xdr:spPr>
        <a:xfrm>
          <a:off x="4105275" y="68742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27F20C2C-F49D-49E9-A085-E105B8B2D9AC}"/>
            </a:ext>
          </a:extLst>
        </xdr:cNvPr>
        <xdr:cNvSpPr txBox="1"/>
      </xdr:nvSpPr>
      <xdr:spPr>
        <a:xfrm>
          <a:off x="4219575" y="529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FB0DB320-726D-44AE-9407-98701951E8EC}"/>
            </a:ext>
          </a:extLst>
        </xdr:cNvPr>
        <xdr:cNvCxnSpPr/>
      </xdr:nvCxnSpPr>
      <xdr:spPr>
        <a:xfrm>
          <a:off x="4105275" y="5514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a:extLst>
            <a:ext uri="{FF2B5EF4-FFF2-40B4-BE49-F238E27FC236}">
              <a16:creationId xmlns:a16="http://schemas.microsoft.com/office/drawing/2014/main" id="{4D567DAC-584D-4175-AAAA-5BC55ED8D16E}"/>
            </a:ext>
          </a:extLst>
        </xdr:cNvPr>
        <xdr:cNvSpPr txBox="1"/>
      </xdr:nvSpPr>
      <xdr:spPr>
        <a:xfrm>
          <a:off x="4219575" y="5893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CAF4753E-25B0-4D26-9F01-09BA4BF75B0A}"/>
            </a:ext>
          </a:extLst>
        </xdr:cNvPr>
        <xdr:cNvSpPr/>
      </xdr:nvSpPr>
      <xdr:spPr>
        <a:xfrm>
          <a:off x="4124325" y="60298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a:extLst>
            <a:ext uri="{FF2B5EF4-FFF2-40B4-BE49-F238E27FC236}">
              <a16:creationId xmlns:a16="http://schemas.microsoft.com/office/drawing/2014/main" id="{FC29AE26-80BE-4D92-AA7E-81F21035A37E}"/>
            </a:ext>
          </a:extLst>
        </xdr:cNvPr>
        <xdr:cNvSpPr/>
      </xdr:nvSpPr>
      <xdr:spPr>
        <a:xfrm>
          <a:off x="3381375" y="599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a:extLst>
            <a:ext uri="{FF2B5EF4-FFF2-40B4-BE49-F238E27FC236}">
              <a16:creationId xmlns:a16="http://schemas.microsoft.com/office/drawing/2014/main" id="{3F5AE8EE-5023-4546-8B5B-694F176516B5}"/>
            </a:ext>
          </a:extLst>
        </xdr:cNvPr>
        <xdr:cNvSpPr/>
      </xdr:nvSpPr>
      <xdr:spPr>
        <a:xfrm>
          <a:off x="2571750" y="5981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a:extLst>
            <a:ext uri="{FF2B5EF4-FFF2-40B4-BE49-F238E27FC236}">
              <a16:creationId xmlns:a16="http://schemas.microsoft.com/office/drawing/2014/main" id="{0C9DE302-232B-42A0-80B8-FDF4E205D5E7}"/>
            </a:ext>
          </a:extLst>
        </xdr:cNvPr>
        <xdr:cNvSpPr/>
      </xdr:nvSpPr>
      <xdr:spPr>
        <a:xfrm>
          <a:off x="1781175" y="59044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C8DF926E-2897-4E1F-8E56-358EECF98150}"/>
            </a:ext>
          </a:extLst>
        </xdr:cNvPr>
        <xdr:cNvSpPr/>
      </xdr:nvSpPr>
      <xdr:spPr>
        <a:xfrm>
          <a:off x="981075" y="5951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9B73711-0A3E-42E1-A35E-CA0EB00BB9FC}"/>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20FFDDC-93D1-4C65-8E3E-0338C680E71F}"/>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224C892-0EB7-45F9-B693-75C9484274EE}"/>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7655C9-20C1-44AC-8915-2FE73EAE2C0F}"/>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587FC2-F5DE-4120-A269-C36464DAC9E2}"/>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71" name="楕円 70">
          <a:extLst>
            <a:ext uri="{FF2B5EF4-FFF2-40B4-BE49-F238E27FC236}">
              <a16:creationId xmlns:a16="http://schemas.microsoft.com/office/drawing/2014/main" id="{C3F9D8DB-6CDA-43A7-9547-A98FF955C2EB}"/>
            </a:ext>
          </a:extLst>
        </xdr:cNvPr>
        <xdr:cNvSpPr/>
      </xdr:nvSpPr>
      <xdr:spPr>
        <a:xfrm>
          <a:off x="4124325" y="62694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88409</xdr:rowOff>
    </xdr:from>
    <xdr:ext cx="405111" cy="259045"/>
    <xdr:sp macro="" textlink="">
      <xdr:nvSpPr>
        <xdr:cNvPr id="72" name="【図書館】&#10;有形固定資産減価償却率該当値テキスト">
          <a:extLst>
            <a:ext uri="{FF2B5EF4-FFF2-40B4-BE49-F238E27FC236}">
              <a16:creationId xmlns:a16="http://schemas.microsoft.com/office/drawing/2014/main" id="{DC184DFE-A737-43CE-BC1F-997D3E0E0577}"/>
            </a:ext>
          </a:extLst>
        </xdr:cNvPr>
        <xdr:cNvSpPr txBox="1"/>
      </xdr:nvSpPr>
      <xdr:spPr>
        <a:xfrm>
          <a:off x="4219575" y="624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66548</xdr:rowOff>
    </xdr:from>
    <xdr:to>
      <xdr:col>20</xdr:col>
      <xdr:colOff>38100</xdr:colOff>
      <xdr:row>38</xdr:row>
      <xdr:rowOff>168148</xdr:rowOff>
    </xdr:to>
    <xdr:sp macro="" textlink="">
      <xdr:nvSpPr>
        <xdr:cNvPr id="73" name="楕円 72">
          <a:extLst>
            <a:ext uri="{FF2B5EF4-FFF2-40B4-BE49-F238E27FC236}">
              <a16:creationId xmlns:a16="http://schemas.microsoft.com/office/drawing/2014/main" id="{7998D3A6-E5BB-4EE9-9250-0E57A1F95E22}"/>
            </a:ext>
          </a:extLst>
        </xdr:cNvPr>
        <xdr:cNvSpPr/>
      </xdr:nvSpPr>
      <xdr:spPr>
        <a:xfrm>
          <a:off x="3381375" y="62323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117348</xdr:rowOff>
    </xdr:from>
    <xdr:to>
      <xdr:col>24</xdr:col>
      <xdr:colOff>63500</xdr:colOff>
      <xdr:row>38</xdr:row>
      <xdr:rowOff>160782</xdr:rowOff>
    </xdr:to>
    <xdr:cxnSp macro="">
      <xdr:nvCxnSpPr>
        <xdr:cNvPr id="74" name="直線コネクタ 73">
          <a:extLst>
            <a:ext uri="{FF2B5EF4-FFF2-40B4-BE49-F238E27FC236}">
              <a16:creationId xmlns:a16="http://schemas.microsoft.com/office/drawing/2014/main" id="{F1FC3E6A-D29C-41E4-B25F-64DC750478E9}"/>
            </a:ext>
          </a:extLst>
        </xdr:cNvPr>
        <xdr:cNvCxnSpPr/>
      </xdr:nvCxnSpPr>
      <xdr:spPr>
        <a:xfrm>
          <a:off x="3429000" y="6280023"/>
          <a:ext cx="7524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xdr:rowOff>
    </xdr:from>
    <xdr:to>
      <xdr:col>15</xdr:col>
      <xdr:colOff>101600</xdr:colOff>
      <xdr:row>38</xdr:row>
      <xdr:rowOff>117856</xdr:rowOff>
    </xdr:to>
    <xdr:sp macro="" textlink="">
      <xdr:nvSpPr>
        <xdr:cNvPr id="75" name="楕円 74">
          <a:extLst>
            <a:ext uri="{FF2B5EF4-FFF2-40B4-BE49-F238E27FC236}">
              <a16:creationId xmlns:a16="http://schemas.microsoft.com/office/drawing/2014/main" id="{B870745E-B9D8-4826-A521-6AAC7ED8D4A2}"/>
            </a:ext>
          </a:extLst>
        </xdr:cNvPr>
        <xdr:cNvSpPr/>
      </xdr:nvSpPr>
      <xdr:spPr>
        <a:xfrm>
          <a:off x="2571750" y="61789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67056</xdr:rowOff>
    </xdr:from>
    <xdr:to>
      <xdr:col>19</xdr:col>
      <xdr:colOff>177800</xdr:colOff>
      <xdr:row>38</xdr:row>
      <xdr:rowOff>117348</xdr:rowOff>
    </xdr:to>
    <xdr:cxnSp macro="">
      <xdr:nvCxnSpPr>
        <xdr:cNvPr id="76" name="直線コネクタ 75">
          <a:extLst>
            <a:ext uri="{FF2B5EF4-FFF2-40B4-BE49-F238E27FC236}">
              <a16:creationId xmlns:a16="http://schemas.microsoft.com/office/drawing/2014/main" id="{F822A363-FF34-4AD4-9B08-017D519755EC}"/>
            </a:ext>
          </a:extLst>
        </xdr:cNvPr>
        <xdr:cNvCxnSpPr/>
      </xdr:nvCxnSpPr>
      <xdr:spPr>
        <a:xfrm>
          <a:off x="2619375" y="6226556"/>
          <a:ext cx="809625"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100838</xdr:rowOff>
    </xdr:from>
    <xdr:to>
      <xdr:col>10</xdr:col>
      <xdr:colOff>165100</xdr:colOff>
      <xdr:row>38</xdr:row>
      <xdr:rowOff>30988</xdr:rowOff>
    </xdr:to>
    <xdr:sp macro="" textlink="">
      <xdr:nvSpPr>
        <xdr:cNvPr id="77" name="楕円 76">
          <a:extLst>
            <a:ext uri="{FF2B5EF4-FFF2-40B4-BE49-F238E27FC236}">
              <a16:creationId xmlns:a16="http://schemas.microsoft.com/office/drawing/2014/main" id="{BED02050-3462-432A-8074-5971A2A641B9}"/>
            </a:ext>
          </a:extLst>
        </xdr:cNvPr>
        <xdr:cNvSpPr/>
      </xdr:nvSpPr>
      <xdr:spPr>
        <a:xfrm>
          <a:off x="1781175" y="61047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151638</xdr:rowOff>
    </xdr:from>
    <xdr:to>
      <xdr:col>15</xdr:col>
      <xdr:colOff>50800</xdr:colOff>
      <xdr:row>38</xdr:row>
      <xdr:rowOff>67056</xdr:rowOff>
    </xdr:to>
    <xdr:cxnSp macro="">
      <xdr:nvCxnSpPr>
        <xdr:cNvPr id="78" name="直線コネクタ 77">
          <a:extLst>
            <a:ext uri="{FF2B5EF4-FFF2-40B4-BE49-F238E27FC236}">
              <a16:creationId xmlns:a16="http://schemas.microsoft.com/office/drawing/2014/main" id="{46DDD3C0-F8DC-4190-B7D1-6E0F235BC384}"/>
            </a:ext>
          </a:extLst>
        </xdr:cNvPr>
        <xdr:cNvCxnSpPr/>
      </xdr:nvCxnSpPr>
      <xdr:spPr>
        <a:xfrm>
          <a:off x="1828800" y="6152388"/>
          <a:ext cx="790575"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57404</xdr:rowOff>
    </xdr:from>
    <xdr:to>
      <xdr:col>6</xdr:col>
      <xdr:colOff>38100</xdr:colOff>
      <xdr:row>37</xdr:row>
      <xdr:rowOff>159004</xdr:rowOff>
    </xdr:to>
    <xdr:sp macro="" textlink="">
      <xdr:nvSpPr>
        <xdr:cNvPr id="79" name="楕円 78">
          <a:extLst>
            <a:ext uri="{FF2B5EF4-FFF2-40B4-BE49-F238E27FC236}">
              <a16:creationId xmlns:a16="http://schemas.microsoft.com/office/drawing/2014/main" id="{A445E5B5-E0A3-4938-BB3A-0D05763A33EA}"/>
            </a:ext>
          </a:extLst>
        </xdr:cNvPr>
        <xdr:cNvSpPr/>
      </xdr:nvSpPr>
      <xdr:spPr>
        <a:xfrm>
          <a:off x="981075" y="60581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108204</xdr:rowOff>
    </xdr:from>
    <xdr:to>
      <xdr:col>10</xdr:col>
      <xdr:colOff>114300</xdr:colOff>
      <xdr:row>37</xdr:row>
      <xdr:rowOff>151638</xdr:rowOff>
    </xdr:to>
    <xdr:cxnSp macro="">
      <xdr:nvCxnSpPr>
        <xdr:cNvPr id="80" name="直線コネクタ 79">
          <a:extLst>
            <a:ext uri="{FF2B5EF4-FFF2-40B4-BE49-F238E27FC236}">
              <a16:creationId xmlns:a16="http://schemas.microsoft.com/office/drawing/2014/main" id="{EE49BB96-DDD6-476D-A478-B07B961B5B1D}"/>
            </a:ext>
          </a:extLst>
        </xdr:cNvPr>
        <xdr:cNvCxnSpPr/>
      </xdr:nvCxnSpPr>
      <xdr:spPr>
        <a:xfrm>
          <a:off x="1028700" y="6105779"/>
          <a:ext cx="8001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81" name="n_1aveValue【図書館】&#10;有形固定資産減価償却率">
          <a:extLst>
            <a:ext uri="{FF2B5EF4-FFF2-40B4-BE49-F238E27FC236}">
              <a16:creationId xmlns:a16="http://schemas.microsoft.com/office/drawing/2014/main" id="{EB2A51D9-B2E5-4A39-B13A-3D456E11188B}"/>
            </a:ext>
          </a:extLst>
        </xdr:cNvPr>
        <xdr:cNvSpPr txBox="1"/>
      </xdr:nvSpPr>
      <xdr:spPr>
        <a:xfrm>
          <a:off x="3239144" y="5780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2" name="n_2aveValue【図書館】&#10;有形固定資産減価償却率">
          <a:extLst>
            <a:ext uri="{FF2B5EF4-FFF2-40B4-BE49-F238E27FC236}">
              <a16:creationId xmlns:a16="http://schemas.microsoft.com/office/drawing/2014/main" id="{F2797D79-4E96-434C-BC4D-59B71AE6B314}"/>
            </a:ext>
          </a:extLst>
        </xdr:cNvPr>
        <xdr:cNvSpPr txBox="1"/>
      </xdr:nvSpPr>
      <xdr:spPr>
        <a:xfrm>
          <a:off x="2439044" y="576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15511</xdr:rowOff>
    </xdr:from>
    <xdr:ext cx="405111" cy="259045"/>
    <xdr:sp macro="" textlink="">
      <xdr:nvSpPr>
        <xdr:cNvPr id="83" name="n_3aveValue【図書館】&#10;有形固定資産減価償却率">
          <a:extLst>
            <a:ext uri="{FF2B5EF4-FFF2-40B4-BE49-F238E27FC236}">
              <a16:creationId xmlns:a16="http://schemas.microsoft.com/office/drawing/2014/main" id="{53B45AAA-73BA-4B8F-B70E-EA86D9723A3E}"/>
            </a:ext>
          </a:extLst>
        </xdr:cNvPr>
        <xdr:cNvSpPr txBox="1"/>
      </xdr:nvSpPr>
      <xdr:spPr>
        <a:xfrm>
          <a:off x="1648469" y="5689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4" name="n_4aveValue【図書館】&#10;有形固定資産減価償却率">
          <a:extLst>
            <a:ext uri="{FF2B5EF4-FFF2-40B4-BE49-F238E27FC236}">
              <a16:creationId xmlns:a16="http://schemas.microsoft.com/office/drawing/2014/main" id="{8C23920D-8C63-4D7E-B08D-59E14F5063BD}"/>
            </a:ext>
          </a:extLst>
        </xdr:cNvPr>
        <xdr:cNvSpPr txBox="1"/>
      </xdr:nvSpPr>
      <xdr:spPr>
        <a:xfrm>
          <a:off x="848369" y="57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159275</xdr:rowOff>
    </xdr:from>
    <xdr:ext cx="405111" cy="259045"/>
    <xdr:sp macro="" textlink="">
      <xdr:nvSpPr>
        <xdr:cNvPr id="85" name="n_1mainValue【図書館】&#10;有形固定資産減価償却率">
          <a:extLst>
            <a:ext uri="{FF2B5EF4-FFF2-40B4-BE49-F238E27FC236}">
              <a16:creationId xmlns:a16="http://schemas.microsoft.com/office/drawing/2014/main" id="{39824387-900E-4F7B-8FAA-C488404D7FE3}"/>
            </a:ext>
          </a:extLst>
        </xdr:cNvPr>
        <xdr:cNvSpPr txBox="1"/>
      </xdr:nvSpPr>
      <xdr:spPr>
        <a:xfrm>
          <a:off x="3239144" y="6325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108983</xdr:rowOff>
    </xdr:from>
    <xdr:ext cx="405111" cy="259045"/>
    <xdr:sp macro="" textlink="">
      <xdr:nvSpPr>
        <xdr:cNvPr id="86" name="n_2mainValue【図書館】&#10;有形固定資産減価償却率">
          <a:extLst>
            <a:ext uri="{FF2B5EF4-FFF2-40B4-BE49-F238E27FC236}">
              <a16:creationId xmlns:a16="http://schemas.microsoft.com/office/drawing/2014/main" id="{99FAD55D-EC83-4D5A-A55B-8EDA5EC8CDEA}"/>
            </a:ext>
          </a:extLst>
        </xdr:cNvPr>
        <xdr:cNvSpPr txBox="1"/>
      </xdr:nvSpPr>
      <xdr:spPr>
        <a:xfrm>
          <a:off x="2439044" y="626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22115</xdr:rowOff>
    </xdr:from>
    <xdr:ext cx="405111" cy="259045"/>
    <xdr:sp macro="" textlink="">
      <xdr:nvSpPr>
        <xdr:cNvPr id="87" name="n_3mainValue【図書館】&#10;有形固定資産減価償却率">
          <a:extLst>
            <a:ext uri="{FF2B5EF4-FFF2-40B4-BE49-F238E27FC236}">
              <a16:creationId xmlns:a16="http://schemas.microsoft.com/office/drawing/2014/main" id="{2B4ADF6C-8AA5-451A-B668-DFB8E7F1C7FC}"/>
            </a:ext>
          </a:extLst>
        </xdr:cNvPr>
        <xdr:cNvSpPr txBox="1"/>
      </xdr:nvSpPr>
      <xdr:spPr>
        <a:xfrm>
          <a:off x="1648469" y="618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150131</xdr:rowOff>
    </xdr:from>
    <xdr:ext cx="405111" cy="259045"/>
    <xdr:sp macro="" textlink="">
      <xdr:nvSpPr>
        <xdr:cNvPr id="88" name="n_4mainValue【図書館】&#10;有形固定資産減価償却率">
          <a:extLst>
            <a:ext uri="{FF2B5EF4-FFF2-40B4-BE49-F238E27FC236}">
              <a16:creationId xmlns:a16="http://schemas.microsoft.com/office/drawing/2014/main" id="{269F646A-DFC1-44BE-B674-3DA9C46F8298}"/>
            </a:ext>
          </a:extLst>
        </xdr:cNvPr>
        <xdr:cNvSpPr txBox="1"/>
      </xdr:nvSpPr>
      <xdr:spPr>
        <a:xfrm>
          <a:off x="848369" y="615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6329BD8-2175-4B65-AD90-CF7D1C05AD4D}"/>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DF14B6E-E7CA-4076-B946-74697BBFD681}"/>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0CC9EE1-25EB-457A-9E51-6EDEDD777817}"/>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118D54C-30E9-4C90-A5D0-205794693F99}"/>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5A5CCFA-6399-4A73-9707-D46B23E944AD}"/>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1163035-E1E3-4589-97B6-7E65C58944BF}"/>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93E1127-8471-483A-8EFA-7DFD35B3815C}"/>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A505FE3-F894-4CDF-A65C-F84727F1709E}"/>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C6F3699-27D9-48A9-8149-33E892AA02E3}"/>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ADB7DDC-5F9A-4EC6-B612-90C4D6F3EF3C}"/>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33DA0DEB-D3AF-4C04-AC0F-ADBE7ABB3529}"/>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220A733C-49FE-4B51-B03A-CB84CADC13BB}"/>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B2F3231B-B93F-4C45-AF28-1F1A00FBE04A}"/>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102A126F-430C-46A2-B27E-CC586ECF508A}"/>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9DE79644-1BF0-4A53-8F5E-B564AC483455}"/>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E0EBD0F9-2C4B-4832-8317-E48E7F855F9E}"/>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129BD686-B0D1-460A-90ED-9C3DBA111E98}"/>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AAEBAA0B-031D-443F-B5CE-6BB5E5F6F875}"/>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24B988E1-604A-447C-ADB8-6044CEBC0725}"/>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39039458-C9C7-4A07-9FF0-650B75559D82}"/>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9D659E91-C2DA-41A2-9040-DC17BBBFCD52}"/>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8B1F6CF8-0D20-42B1-8E05-F649A80BD3D5}"/>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1AE1AF2C-238D-465B-A902-2A65FE1ED537}"/>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E94494B-94F2-441C-B56E-0F6F125564AB}"/>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13D2144-97B4-4EE7-A168-B28F47D6B742}"/>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9AD0F29-F32C-46AD-90BE-C7E19E4A9AA3}"/>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35378</xdr:rowOff>
    </xdr:from>
    <xdr:to>
      <xdr:col>54</xdr:col>
      <xdr:colOff>189865</xdr:colOff>
      <xdr:row>41</xdr:row>
      <xdr:rowOff>133350</xdr:rowOff>
    </xdr:to>
    <xdr:cxnSp macro="">
      <xdr:nvCxnSpPr>
        <xdr:cNvPr id="115" name="直線コネクタ 114">
          <a:extLst>
            <a:ext uri="{FF2B5EF4-FFF2-40B4-BE49-F238E27FC236}">
              <a16:creationId xmlns:a16="http://schemas.microsoft.com/office/drawing/2014/main" id="{2E695500-3894-470C-8943-268352296B1C}"/>
            </a:ext>
          </a:extLst>
        </xdr:cNvPr>
        <xdr:cNvCxnSpPr/>
      </xdr:nvCxnSpPr>
      <xdr:spPr>
        <a:xfrm flipV="1">
          <a:off x="9429115" y="5712278"/>
          <a:ext cx="0" cy="106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6" name="【図書館】&#10;一人当たり面積最小値テキスト">
          <a:extLst>
            <a:ext uri="{FF2B5EF4-FFF2-40B4-BE49-F238E27FC236}">
              <a16:creationId xmlns:a16="http://schemas.microsoft.com/office/drawing/2014/main" id="{5C2C92A1-603B-4004-B7C6-B97F75B4470A}"/>
            </a:ext>
          </a:extLst>
        </xdr:cNvPr>
        <xdr:cNvSpPr txBox="1"/>
      </xdr:nvSpPr>
      <xdr:spPr>
        <a:xfrm>
          <a:off x="9467850" y="67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7" name="直線コネクタ 116">
          <a:extLst>
            <a:ext uri="{FF2B5EF4-FFF2-40B4-BE49-F238E27FC236}">
              <a16:creationId xmlns:a16="http://schemas.microsoft.com/office/drawing/2014/main" id="{877366EA-5C54-42D2-B9E4-71E306983B7F}"/>
            </a:ext>
          </a:extLst>
        </xdr:cNvPr>
        <xdr:cNvCxnSpPr/>
      </xdr:nvCxnSpPr>
      <xdr:spPr>
        <a:xfrm>
          <a:off x="9363075" y="67818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153505</xdr:rowOff>
    </xdr:from>
    <xdr:ext cx="469744" cy="259045"/>
    <xdr:sp macro="" textlink="">
      <xdr:nvSpPr>
        <xdr:cNvPr id="118" name="【図書館】&#10;一人当たり面積最大値テキスト">
          <a:extLst>
            <a:ext uri="{FF2B5EF4-FFF2-40B4-BE49-F238E27FC236}">
              <a16:creationId xmlns:a16="http://schemas.microsoft.com/office/drawing/2014/main" id="{C4741C96-F85D-4578-B847-FE901FDC4EBF}"/>
            </a:ext>
          </a:extLst>
        </xdr:cNvPr>
        <xdr:cNvSpPr txBox="1"/>
      </xdr:nvSpPr>
      <xdr:spPr>
        <a:xfrm>
          <a:off x="9467850" y="550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35378</xdr:rowOff>
    </xdr:from>
    <xdr:to>
      <xdr:col>55</xdr:col>
      <xdr:colOff>88900</xdr:colOff>
      <xdr:row>35</xdr:row>
      <xdr:rowOff>35378</xdr:rowOff>
    </xdr:to>
    <xdr:cxnSp macro="">
      <xdr:nvCxnSpPr>
        <xdr:cNvPr id="119" name="直線コネクタ 118">
          <a:extLst>
            <a:ext uri="{FF2B5EF4-FFF2-40B4-BE49-F238E27FC236}">
              <a16:creationId xmlns:a16="http://schemas.microsoft.com/office/drawing/2014/main" id="{51F938DC-8D6C-454D-AD84-1D5D9D8B57C4}"/>
            </a:ext>
          </a:extLst>
        </xdr:cNvPr>
        <xdr:cNvCxnSpPr/>
      </xdr:nvCxnSpPr>
      <xdr:spPr>
        <a:xfrm>
          <a:off x="9363075" y="57122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0" name="【図書館】&#10;一人当たり面積平均値テキスト">
          <a:extLst>
            <a:ext uri="{FF2B5EF4-FFF2-40B4-BE49-F238E27FC236}">
              <a16:creationId xmlns:a16="http://schemas.microsoft.com/office/drawing/2014/main" id="{EBCE02DC-0479-4D67-81CC-4CEB155AB533}"/>
            </a:ext>
          </a:extLst>
        </xdr:cNvPr>
        <xdr:cNvSpPr txBox="1"/>
      </xdr:nvSpPr>
      <xdr:spPr>
        <a:xfrm>
          <a:off x="9467850" y="6313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1" name="フローチャート: 判断 120">
          <a:extLst>
            <a:ext uri="{FF2B5EF4-FFF2-40B4-BE49-F238E27FC236}">
              <a16:creationId xmlns:a16="http://schemas.microsoft.com/office/drawing/2014/main" id="{24AF159E-DACF-40D6-BC2D-E74B2D0F34DD}"/>
            </a:ext>
          </a:extLst>
        </xdr:cNvPr>
        <xdr:cNvSpPr/>
      </xdr:nvSpPr>
      <xdr:spPr>
        <a:xfrm>
          <a:off x="9401175" y="632550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49893</xdr:rowOff>
    </xdr:from>
    <xdr:to>
      <xdr:col>50</xdr:col>
      <xdr:colOff>165100</xdr:colOff>
      <xdr:row>39</xdr:row>
      <xdr:rowOff>151493</xdr:rowOff>
    </xdr:to>
    <xdr:sp macro="" textlink="">
      <xdr:nvSpPr>
        <xdr:cNvPr id="122" name="フローチャート: 判断 121">
          <a:extLst>
            <a:ext uri="{FF2B5EF4-FFF2-40B4-BE49-F238E27FC236}">
              <a16:creationId xmlns:a16="http://schemas.microsoft.com/office/drawing/2014/main" id="{A9B36700-89B4-49EE-8E3B-2C2CCA31559E}"/>
            </a:ext>
          </a:extLst>
        </xdr:cNvPr>
        <xdr:cNvSpPr/>
      </xdr:nvSpPr>
      <xdr:spPr>
        <a:xfrm>
          <a:off x="8639175" y="63713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3" name="フローチャート: 判断 122">
          <a:extLst>
            <a:ext uri="{FF2B5EF4-FFF2-40B4-BE49-F238E27FC236}">
              <a16:creationId xmlns:a16="http://schemas.microsoft.com/office/drawing/2014/main" id="{67555F13-0892-4DE1-B148-C4AC972430A3}"/>
            </a:ext>
          </a:extLst>
        </xdr:cNvPr>
        <xdr:cNvSpPr/>
      </xdr:nvSpPr>
      <xdr:spPr>
        <a:xfrm>
          <a:off x="7839075" y="63549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4" name="フローチャート: 判断 123">
          <a:extLst>
            <a:ext uri="{FF2B5EF4-FFF2-40B4-BE49-F238E27FC236}">
              <a16:creationId xmlns:a16="http://schemas.microsoft.com/office/drawing/2014/main" id="{14356AE7-4070-432F-853F-1A966139382D}"/>
            </a:ext>
          </a:extLst>
        </xdr:cNvPr>
        <xdr:cNvSpPr/>
      </xdr:nvSpPr>
      <xdr:spPr>
        <a:xfrm>
          <a:off x="7029450" y="64266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9072</xdr:rowOff>
    </xdr:from>
    <xdr:to>
      <xdr:col>36</xdr:col>
      <xdr:colOff>165100</xdr:colOff>
      <xdr:row>40</xdr:row>
      <xdr:rowOff>110672</xdr:rowOff>
    </xdr:to>
    <xdr:sp macro="" textlink="">
      <xdr:nvSpPr>
        <xdr:cNvPr id="125" name="フローチャート: 判断 124">
          <a:extLst>
            <a:ext uri="{FF2B5EF4-FFF2-40B4-BE49-F238E27FC236}">
              <a16:creationId xmlns:a16="http://schemas.microsoft.com/office/drawing/2014/main" id="{4371FAC4-5256-487B-80F4-17D0F6D079F5}"/>
            </a:ext>
          </a:extLst>
        </xdr:cNvPr>
        <xdr:cNvSpPr/>
      </xdr:nvSpPr>
      <xdr:spPr>
        <a:xfrm>
          <a:off x="6238875" y="64987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195EB4-FEFA-4374-B339-14A419FC6449}"/>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3992F2-3038-41EF-94BA-E4779C83FED2}"/>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6069807-F4C1-45F4-8E4C-942DA539FBBB}"/>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0B37ECC-CBD1-424B-B1F6-81E60E903187}"/>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01638A6-F12B-4A5A-97A0-20BE873C0E87}"/>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131536</xdr:rowOff>
    </xdr:from>
    <xdr:to>
      <xdr:col>55</xdr:col>
      <xdr:colOff>50800</xdr:colOff>
      <xdr:row>36</xdr:row>
      <xdr:rowOff>61686</xdr:rowOff>
    </xdr:to>
    <xdr:sp macro="" textlink="">
      <xdr:nvSpPr>
        <xdr:cNvPr id="131" name="楕円 130">
          <a:extLst>
            <a:ext uri="{FF2B5EF4-FFF2-40B4-BE49-F238E27FC236}">
              <a16:creationId xmlns:a16="http://schemas.microsoft.com/office/drawing/2014/main" id="{0CE5B4C3-13A5-4686-8184-1A2FFABEA5B0}"/>
            </a:ext>
          </a:extLst>
        </xdr:cNvPr>
        <xdr:cNvSpPr/>
      </xdr:nvSpPr>
      <xdr:spPr>
        <a:xfrm>
          <a:off x="9401175" y="58084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154413</xdr:rowOff>
    </xdr:from>
    <xdr:ext cx="469744" cy="259045"/>
    <xdr:sp macro="" textlink="">
      <xdr:nvSpPr>
        <xdr:cNvPr id="132" name="【図書館】&#10;一人当たり面積該当値テキスト">
          <a:extLst>
            <a:ext uri="{FF2B5EF4-FFF2-40B4-BE49-F238E27FC236}">
              <a16:creationId xmlns:a16="http://schemas.microsoft.com/office/drawing/2014/main" id="{E15D4140-3D95-4397-83B6-1342BC187268}"/>
            </a:ext>
          </a:extLst>
        </xdr:cNvPr>
        <xdr:cNvSpPr txBox="1"/>
      </xdr:nvSpPr>
      <xdr:spPr>
        <a:xfrm>
          <a:off x="9467850" y="56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147864</xdr:rowOff>
    </xdr:from>
    <xdr:to>
      <xdr:col>50</xdr:col>
      <xdr:colOff>165100</xdr:colOff>
      <xdr:row>36</xdr:row>
      <xdr:rowOff>78014</xdr:rowOff>
    </xdr:to>
    <xdr:sp macro="" textlink="">
      <xdr:nvSpPr>
        <xdr:cNvPr id="133" name="楕円 132">
          <a:extLst>
            <a:ext uri="{FF2B5EF4-FFF2-40B4-BE49-F238E27FC236}">
              <a16:creationId xmlns:a16="http://schemas.microsoft.com/office/drawing/2014/main" id="{1AD81652-E2D4-4EB3-969E-A8E4A75464B4}"/>
            </a:ext>
          </a:extLst>
        </xdr:cNvPr>
        <xdr:cNvSpPr/>
      </xdr:nvSpPr>
      <xdr:spPr>
        <a:xfrm>
          <a:off x="8639175" y="5821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10886</xdr:rowOff>
    </xdr:from>
    <xdr:to>
      <xdr:col>55</xdr:col>
      <xdr:colOff>0</xdr:colOff>
      <xdr:row>36</xdr:row>
      <xdr:rowOff>27214</xdr:rowOff>
    </xdr:to>
    <xdr:cxnSp macro="">
      <xdr:nvCxnSpPr>
        <xdr:cNvPr id="134" name="直線コネクタ 133">
          <a:extLst>
            <a:ext uri="{FF2B5EF4-FFF2-40B4-BE49-F238E27FC236}">
              <a16:creationId xmlns:a16="http://schemas.microsoft.com/office/drawing/2014/main" id="{8DD466D3-603E-44B4-8466-B550DB1FF6D6}"/>
            </a:ext>
          </a:extLst>
        </xdr:cNvPr>
        <xdr:cNvCxnSpPr/>
      </xdr:nvCxnSpPr>
      <xdr:spPr>
        <a:xfrm flipV="1">
          <a:off x="8686800" y="5846536"/>
          <a:ext cx="74295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35" name="楕円 134">
          <a:extLst>
            <a:ext uri="{FF2B5EF4-FFF2-40B4-BE49-F238E27FC236}">
              <a16:creationId xmlns:a16="http://schemas.microsoft.com/office/drawing/2014/main" id="{9B023DD1-1441-402F-B02E-93FFC82F2F4E}"/>
            </a:ext>
          </a:extLst>
        </xdr:cNvPr>
        <xdr:cNvSpPr/>
      </xdr:nvSpPr>
      <xdr:spPr>
        <a:xfrm>
          <a:off x="7839075" y="5438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36</xdr:row>
      <xdr:rowOff>27214</xdr:rowOff>
    </xdr:to>
    <xdr:cxnSp macro="">
      <xdr:nvCxnSpPr>
        <xdr:cNvPr id="136" name="直線コネクタ 135">
          <a:extLst>
            <a:ext uri="{FF2B5EF4-FFF2-40B4-BE49-F238E27FC236}">
              <a16:creationId xmlns:a16="http://schemas.microsoft.com/office/drawing/2014/main" id="{59CD1738-DCB6-48FA-980E-D0C9C8187195}"/>
            </a:ext>
          </a:extLst>
        </xdr:cNvPr>
        <xdr:cNvCxnSpPr/>
      </xdr:nvCxnSpPr>
      <xdr:spPr>
        <a:xfrm>
          <a:off x="7886700" y="5486400"/>
          <a:ext cx="800100" cy="38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41728</xdr:rowOff>
    </xdr:from>
    <xdr:to>
      <xdr:col>41</xdr:col>
      <xdr:colOff>101600</xdr:colOff>
      <xdr:row>38</xdr:row>
      <xdr:rowOff>143328</xdr:rowOff>
    </xdr:to>
    <xdr:sp macro="" textlink="">
      <xdr:nvSpPr>
        <xdr:cNvPr id="137" name="楕円 136">
          <a:extLst>
            <a:ext uri="{FF2B5EF4-FFF2-40B4-BE49-F238E27FC236}">
              <a16:creationId xmlns:a16="http://schemas.microsoft.com/office/drawing/2014/main" id="{B4BBDA10-88BB-4ACE-BD30-718D8243F233}"/>
            </a:ext>
          </a:extLst>
        </xdr:cNvPr>
        <xdr:cNvSpPr/>
      </xdr:nvSpPr>
      <xdr:spPr>
        <a:xfrm>
          <a:off x="7029450" y="62075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133350</xdr:rowOff>
    </xdr:from>
    <xdr:to>
      <xdr:col>45</xdr:col>
      <xdr:colOff>177800</xdr:colOff>
      <xdr:row>38</xdr:row>
      <xdr:rowOff>92528</xdr:rowOff>
    </xdr:to>
    <xdr:cxnSp macro="">
      <xdr:nvCxnSpPr>
        <xdr:cNvPr id="138" name="直線コネクタ 137">
          <a:extLst>
            <a:ext uri="{FF2B5EF4-FFF2-40B4-BE49-F238E27FC236}">
              <a16:creationId xmlns:a16="http://schemas.microsoft.com/office/drawing/2014/main" id="{D0EA035E-3BDC-47B2-BCBF-CF6A51184048}"/>
            </a:ext>
          </a:extLst>
        </xdr:cNvPr>
        <xdr:cNvCxnSpPr/>
      </xdr:nvCxnSpPr>
      <xdr:spPr>
        <a:xfrm flipV="1">
          <a:off x="7077075" y="5486400"/>
          <a:ext cx="809625" cy="76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39" name="楕円 138">
          <a:extLst>
            <a:ext uri="{FF2B5EF4-FFF2-40B4-BE49-F238E27FC236}">
              <a16:creationId xmlns:a16="http://schemas.microsoft.com/office/drawing/2014/main" id="{FC23ED2D-37CF-4362-9E45-FCC374BCDFC6}"/>
            </a:ext>
          </a:extLst>
        </xdr:cNvPr>
        <xdr:cNvSpPr/>
      </xdr:nvSpPr>
      <xdr:spPr>
        <a:xfrm>
          <a:off x="6238875" y="62075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92528</xdr:rowOff>
    </xdr:from>
    <xdr:to>
      <xdr:col>41</xdr:col>
      <xdr:colOff>50800</xdr:colOff>
      <xdr:row>38</xdr:row>
      <xdr:rowOff>92528</xdr:rowOff>
    </xdr:to>
    <xdr:cxnSp macro="">
      <xdr:nvCxnSpPr>
        <xdr:cNvPr id="140" name="直線コネクタ 139">
          <a:extLst>
            <a:ext uri="{FF2B5EF4-FFF2-40B4-BE49-F238E27FC236}">
              <a16:creationId xmlns:a16="http://schemas.microsoft.com/office/drawing/2014/main" id="{E7AB0815-68A9-4714-A3AB-2DA0CE3DF0D1}"/>
            </a:ext>
          </a:extLst>
        </xdr:cNvPr>
        <xdr:cNvCxnSpPr/>
      </xdr:nvCxnSpPr>
      <xdr:spPr>
        <a:xfrm>
          <a:off x="6286500" y="625520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142620</xdr:rowOff>
    </xdr:from>
    <xdr:ext cx="469744" cy="259045"/>
    <xdr:sp macro="" textlink="">
      <xdr:nvSpPr>
        <xdr:cNvPr id="141" name="n_1aveValue【図書館】&#10;一人当たり面積">
          <a:extLst>
            <a:ext uri="{FF2B5EF4-FFF2-40B4-BE49-F238E27FC236}">
              <a16:creationId xmlns:a16="http://schemas.microsoft.com/office/drawing/2014/main" id="{9A7B4403-A5C0-45DD-BD1F-108227595BBD}"/>
            </a:ext>
          </a:extLst>
        </xdr:cNvPr>
        <xdr:cNvSpPr txBox="1"/>
      </xdr:nvSpPr>
      <xdr:spPr>
        <a:xfrm>
          <a:off x="8458277" y="647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42" name="n_2aveValue【図書館】&#10;一人当たり面積">
          <a:extLst>
            <a:ext uri="{FF2B5EF4-FFF2-40B4-BE49-F238E27FC236}">
              <a16:creationId xmlns:a16="http://schemas.microsoft.com/office/drawing/2014/main" id="{405B8F79-02CD-4243-9ECD-B951C740E4EC}"/>
            </a:ext>
          </a:extLst>
        </xdr:cNvPr>
        <xdr:cNvSpPr txBox="1"/>
      </xdr:nvSpPr>
      <xdr:spPr>
        <a:xfrm>
          <a:off x="7677227" y="644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3" name="n_3aveValue【図書館】&#10;一人当たり面積">
          <a:extLst>
            <a:ext uri="{FF2B5EF4-FFF2-40B4-BE49-F238E27FC236}">
              <a16:creationId xmlns:a16="http://schemas.microsoft.com/office/drawing/2014/main" id="{7D271B08-EF2F-49DB-9CBB-4D252808737E}"/>
            </a:ext>
          </a:extLst>
        </xdr:cNvPr>
        <xdr:cNvSpPr txBox="1"/>
      </xdr:nvSpPr>
      <xdr:spPr>
        <a:xfrm>
          <a:off x="6867602" y="65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101799</xdr:rowOff>
    </xdr:from>
    <xdr:ext cx="469744" cy="259045"/>
    <xdr:sp macro="" textlink="">
      <xdr:nvSpPr>
        <xdr:cNvPr id="144" name="n_4aveValue【図書館】&#10;一人当たり面積">
          <a:extLst>
            <a:ext uri="{FF2B5EF4-FFF2-40B4-BE49-F238E27FC236}">
              <a16:creationId xmlns:a16="http://schemas.microsoft.com/office/drawing/2014/main" id="{76B886F8-7FA0-48BF-9388-16DF616730E1}"/>
            </a:ext>
          </a:extLst>
        </xdr:cNvPr>
        <xdr:cNvSpPr txBox="1"/>
      </xdr:nvSpPr>
      <xdr:spPr>
        <a:xfrm>
          <a:off x="6067502" y="659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94541</xdr:rowOff>
    </xdr:from>
    <xdr:ext cx="469744" cy="259045"/>
    <xdr:sp macro="" textlink="">
      <xdr:nvSpPr>
        <xdr:cNvPr id="145" name="n_1mainValue【図書館】&#10;一人当たり面積">
          <a:extLst>
            <a:ext uri="{FF2B5EF4-FFF2-40B4-BE49-F238E27FC236}">
              <a16:creationId xmlns:a16="http://schemas.microsoft.com/office/drawing/2014/main" id="{7CCBEA53-94D9-4963-8A8A-8F39AF259656}"/>
            </a:ext>
          </a:extLst>
        </xdr:cNvPr>
        <xdr:cNvSpPr txBox="1"/>
      </xdr:nvSpPr>
      <xdr:spPr>
        <a:xfrm>
          <a:off x="8458277" y="5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46" name="n_2mainValue【図書館】&#10;一人当たり面積">
          <a:extLst>
            <a:ext uri="{FF2B5EF4-FFF2-40B4-BE49-F238E27FC236}">
              <a16:creationId xmlns:a16="http://schemas.microsoft.com/office/drawing/2014/main" id="{7B62381B-A999-4167-BF58-F3445DF0CDE4}"/>
            </a:ext>
          </a:extLst>
        </xdr:cNvPr>
        <xdr:cNvSpPr txBox="1"/>
      </xdr:nvSpPr>
      <xdr:spPr>
        <a:xfrm>
          <a:off x="76772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47" name="n_3mainValue【図書館】&#10;一人当たり面積">
          <a:extLst>
            <a:ext uri="{FF2B5EF4-FFF2-40B4-BE49-F238E27FC236}">
              <a16:creationId xmlns:a16="http://schemas.microsoft.com/office/drawing/2014/main" id="{BA4B7F26-87F9-49C8-ADCC-AA7EA014ACC2}"/>
            </a:ext>
          </a:extLst>
        </xdr:cNvPr>
        <xdr:cNvSpPr txBox="1"/>
      </xdr:nvSpPr>
      <xdr:spPr>
        <a:xfrm>
          <a:off x="6867602" y="600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159855</xdr:rowOff>
    </xdr:from>
    <xdr:ext cx="469744" cy="259045"/>
    <xdr:sp macro="" textlink="">
      <xdr:nvSpPr>
        <xdr:cNvPr id="148" name="n_4mainValue【図書館】&#10;一人当たり面積">
          <a:extLst>
            <a:ext uri="{FF2B5EF4-FFF2-40B4-BE49-F238E27FC236}">
              <a16:creationId xmlns:a16="http://schemas.microsoft.com/office/drawing/2014/main" id="{72CC7AA1-D23A-495C-8376-8E3266360BBA}"/>
            </a:ext>
          </a:extLst>
        </xdr:cNvPr>
        <xdr:cNvSpPr txBox="1"/>
      </xdr:nvSpPr>
      <xdr:spPr>
        <a:xfrm>
          <a:off x="6067502" y="600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C137D17-A764-4A8F-94D7-9AE0E256BB5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E7E8224-EBA5-40CA-AA87-511324A9F502}"/>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B7BE188-3C8D-42DB-9168-4DFF6841BAED}"/>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F982878-997E-49DF-8DCC-D7F02F41305D}"/>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E5034B4-FFAD-4865-9AA7-57E4645450AF}"/>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AC11A40-B48D-49B4-9B3A-C40BCB15EF20}"/>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336CBC5-ACA6-44C6-B8E4-1590F224EDC0}"/>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49DE17D-1868-4C43-9C1F-4309B2CD0EF2}"/>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D5FC917-4728-4953-A939-7DF5FA0F1AE7}"/>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696CEA0-8E03-40DE-B0C0-945CACD4B5E6}"/>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7B81317-A704-4FD5-9DCE-3B98966A4D42}"/>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BC3D89A-94E2-40E4-869B-B76C7901C161}"/>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7EB8261C-733C-4325-99B8-550FCAE2E15D}"/>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82DBAF6-17D7-4B46-9A7A-E875EEC2ADB1}"/>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E307AD4-7EE1-4FAB-B8F3-7A768A338A2E}"/>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869E1FE-F0D5-46B3-B39E-3F1336369DB2}"/>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EA4AD7E-07CE-424F-9F94-3E0FBFD58F8E}"/>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D5C8C7E-3892-4CA8-9720-8971772A8665}"/>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D02C6F9-742B-4D4C-A2A2-5ACD9E2C9EC5}"/>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0C0A20F-04BF-413A-8D00-3362B9C93B04}"/>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38DFFDA-3C85-40AA-B350-F5D1EF4D9D29}"/>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05A2133-E78C-45E1-9EB6-9DB254ABC667}"/>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58C207CD-6EFC-4E74-B949-0ABB9A2AE56B}"/>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19146FB-70BB-4B7E-A090-F7B818DEA56F}"/>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73" name="直線コネクタ 172">
          <a:extLst>
            <a:ext uri="{FF2B5EF4-FFF2-40B4-BE49-F238E27FC236}">
              <a16:creationId xmlns:a16="http://schemas.microsoft.com/office/drawing/2014/main" id="{C7688909-0A82-4A9F-B0FC-7EE08D7DAFD3}"/>
            </a:ext>
          </a:extLst>
        </xdr:cNvPr>
        <xdr:cNvCxnSpPr/>
      </xdr:nvCxnSpPr>
      <xdr:spPr>
        <a:xfrm flipV="1">
          <a:off x="4180840" y="9239885"/>
          <a:ext cx="0" cy="9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E4D7A0E1-0F0B-4E20-B98C-011CE388A2ED}"/>
            </a:ext>
          </a:extLst>
        </xdr:cNvPr>
        <xdr:cNvSpPr txBox="1"/>
      </xdr:nvSpPr>
      <xdr:spPr>
        <a:xfrm>
          <a:off x="4219575"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75" name="直線コネクタ 174">
          <a:extLst>
            <a:ext uri="{FF2B5EF4-FFF2-40B4-BE49-F238E27FC236}">
              <a16:creationId xmlns:a16="http://schemas.microsoft.com/office/drawing/2014/main" id="{1F4E363C-9670-4719-A855-AE063020F2A0}"/>
            </a:ext>
          </a:extLst>
        </xdr:cNvPr>
        <xdr:cNvCxnSpPr/>
      </xdr:nvCxnSpPr>
      <xdr:spPr>
        <a:xfrm>
          <a:off x="4105275" y="10227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1BB9CACF-45F9-4836-84E4-E292D826A2B3}"/>
            </a:ext>
          </a:extLst>
        </xdr:cNvPr>
        <xdr:cNvSpPr txBox="1"/>
      </xdr:nvSpPr>
      <xdr:spPr>
        <a:xfrm>
          <a:off x="4219575" y="902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77" name="直線コネクタ 176">
          <a:extLst>
            <a:ext uri="{FF2B5EF4-FFF2-40B4-BE49-F238E27FC236}">
              <a16:creationId xmlns:a16="http://schemas.microsoft.com/office/drawing/2014/main" id="{8F9D4C69-BBD1-4452-881A-83136D7260E7}"/>
            </a:ext>
          </a:extLst>
        </xdr:cNvPr>
        <xdr:cNvCxnSpPr/>
      </xdr:nvCxnSpPr>
      <xdr:spPr>
        <a:xfrm>
          <a:off x="4105275" y="923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4D42B75-9893-4305-B57B-A1A86ECEFFCC}"/>
            </a:ext>
          </a:extLst>
        </xdr:cNvPr>
        <xdr:cNvSpPr txBox="1"/>
      </xdr:nvSpPr>
      <xdr:spPr>
        <a:xfrm>
          <a:off x="4219575" y="9505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9" name="フローチャート: 判断 178">
          <a:extLst>
            <a:ext uri="{FF2B5EF4-FFF2-40B4-BE49-F238E27FC236}">
              <a16:creationId xmlns:a16="http://schemas.microsoft.com/office/drawing/2014/main" id="{F5266C34-0809-4404-8D73-1709E9B7DEB0}"/>
            </a:ext>
          </a:extLst>
        </xdr:cNvPr>
        <xdr:cNvSpPr/>
      </xdr:nvSpPr>
      <xdr:spPr>
        <a:xfrm>
          <a:off x="4124325" y="96507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80" name="フローチャート: 判断 179">
          <a:extLst>
            <a:ext uri="{FF2B5EF4-FFF2-40B4-BE49-F238E27FC236}">
              <a16:creationId xmlns:a16="http://schemas.microsoft.com/office/drawing/2014/main" id="{549B8FBA-9364-4D7F-B0AF-69B33A4529D4}"/>
            </a:ext>
          </a:extLst>
        </xdr:cNvPr>
        <xdr:cNvSpPr/>
      </xdr:nvSpPr>
      <xdr:spPr>
        <a:xfrm>
          <a:off x="3381375" y="96399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a:extLst>
            <a:ext uri="{FF2B5EF4-FFF2-40B4-BE49-F238E27FC236}">
              <a16:creationId xmlns:a16="http://schemas.microsoft.com/office/drawing/2014/main" id="{AA2B0345-2E16-4137-84D3-1F953B6AA716}"/>
            </a:ext>
          </a:extLst>
        </xdr:cNvPr>
        <xdr:cNvSpPr/>
      </xdr:nvSpPr>
      <xdr:spPr>
        <a:xfrm>
          <a:off x="2571750" y="964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2" name="フローチャート: 判断 181">
          <a:extLst>
            <a:ext uri="{FF2B5EF4-FFF2-40B4-BE49-F238E27FC236}">
              <a16:creationId xmlns:a16="http://schemas.microsoft.com/office/drawing/2014/main" id="{FC677698-EBDA-4369-A8E3-E6BF65B49869}"/>
            </a:ext>
          </a:extLst>
        </xdr:cNvPr>
        <xdr:cNvSpPr/>
      </xdr:nvSpPr>
      <xdr:spPr>
        <a:xfrm>
          <a:off x="1781175" y="96850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3" name="フローチャート: 判断 182">
          <a:extLst>
            <a:ext uri="{FF2B5EF4-FFF2-40B4-BE49-F238E27FC236}">
              <a16:creationId xmlns:a16="http://schemas.microsoft.com/office/drawing/2014/main" id="{D782E70E-13FE-4B67-8EB9-1733576AEEDA}"/>
            </a:ext>
          </a:extLst>
        </xdr:cNvPr>
        <xdr:cNvSpPr/>
      </xdr:nvSpPr>
      <xdr:spPr>
        <a:xfrm>
          <a:off x="981075" y="96678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9FD9221-D372-4332-9B0B-737EAADE14A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82D82C4-82FB-41C8-AEA0-1ADBFFCDE225}"/>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A92814F-38D7-4723-9BE9-81FF195903DA}"/>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EBCC449-E7AD-4565-8536-170ACA80E024}"/>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F1170C-CA1D-4987-9A30-C476B8BC08B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9" name="楕円 188">
          <a:extLst>
            <a:ext uri="{FF2B5EF4-FFF2-40B4-BE49-F238E27FC236}">
              <a16:creationId xmlns:a16="http://schemas.microsoft.com/office/drawing/2014/main" id="{31AFBFA9-B02A-4ECD-9FE1-E489B4599A91}"/>
            </a:ext>
          </a:extLst>
        </xdr:cNvPr>
        <xdr:cNvSpPr/>
      </xdr:nvSpPr>
      <xdr:spPr>
        <a:xfrm>
          <a:off x="4124325" y="97224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140987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CB76CD9-C5C2-400B-A0DA-28DFFE22148A}"/>
            </a:ext>
          </a:extLst>
        </xdr:cNvPr>
        <xdr:cNvSpPr txBox="1"/>
      </xdr:nvSpPr>
      <xdr:spPr>
        <a:xfrm>
          <a:off x="4219575" y="970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1" name="楕円 190">
          <a:extLst>
            <a:ext uri="{FF2B5EF4-FFF2-40B4-BE49-F238E27FC236}">
              <a16:creationId xmlns:a16="http://schemas.microsoft.com/office/drawing/2014/main" id="{8D2B5BA0-AEDA-486E-A4CC-2F414C0EE35D}"/>
            </a:ext>
          </a:extLst>
        </xdr:cNvPr>
        <xdr:cNvSpPr/>
      </xdr:nvSpPr>
      <xdr:spPr>
        <a:xfrm>
          <a:off x="3381375" y="968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41910</xdr:rowOff>
    </xdr:to>
    <xdr:cxnSp macro="">
      <xdr:nvCxnSpPr>
        <xdr:cNvPr id="192" name="直線コネクタ 191">
          <a:extLst>
            <a:ext uri="{FF2B5EF4-FFF2-40B4-BE49-F238E27FC236}">
              <a16:creationId xmlns:a16="http://schemas.microsoft.com/office/drawing/2014/main" id="{8A50674A-F2A9-4D44-A0E3-84757D457546}"/>
            </a:ext>
          </a:extLst>
        </xdr:cNvPr>
        <xdr:cNvCxnSpPr/>
      </xdr:nvCxnSpPr>
      <xdr:spPr>
        <a:xfrm>
          <a:off x="3429000" y="9725025"/>
          <a:ext cx="7524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93" name="楕円 192">
          <a:extLst>
            <a:ext uri="{FF2B5EF4-FFF2-40B4-BE49-F238E27FC236}">
              <a16:creationId xmlns:a16="http://schemas.microsoft.com/office/drawing/2014/main" id="{BCFACF17-65EC-4EDC-9F98-9F98C9B57E1E}"/>
            </a:ext>
          </a:extLst>
        </xdr:cNvPr>
        <xdr:cNvSpPr/>
      </xdr:nvSpPr>
      <xdr:spPr>
        <a:xfrm>
          <a:off x="2571750" y="9665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0</xdr:rowOff>
    </xdr:to>
    <xdr:cxnSp macro="">
      <xdr:nvCxnSpPr>
        <xdr:cNvPr id="194" name="直線コネクタ 193">
          <a:extLst>
            <a:ext uri="{FF2B5EF4-FFF2-40B4-BE49-F238E27FC236}">
              <a16:creationId xmlns:a16="http://schemas.microsoft.com/office/drawing/2014/main" id="{8EC6FBB1-3EB4-464C-AB88-396D39E7C014}"/>
            </a:ext>
          </a:extLst>
        </xdr:cNvPr>
        <xdr:cNvCxnSpPr/>
      </xdr:nvCxnSpPr>
      <xdr:spPr>
        <a:xfrm>
          <a:off x="2619375" y="9722485"/>
          <a:ext cx="8096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95" name="楕円 194">
          <a:extLst>
            <a:ext uri="{FF2B5EF4-FFF2-40B4-BE49-F238E27FC236}">
              <a16:creationId xmlns:a16="http://schemas.microsoft.com/office/drawing/2014/main" id="{F07CBCA1-9501-41E9-B750-B1AB01637FDC}"/>
            </a:ext>
          </a:extLst>
        </xdr:cNvPr>
        <xdr:cNvSpPr/>
      </xdr:nvSpPr>
      <xdr:spPr>
        <a:xfrm>
          <a:off x="1781175" y="9665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59</xdr:row>
      <xdr:rowOff>156210</xdr:rowOff>
    </xdr:to>
    <xdr:cxnSp macro="">
      <xdr:nvCxnSpPr>
        <xdr:cNvPr id="196" name="直線コネクタ 195">
          <a:extLst>
            <a:ext uri="{FF2B5EF4-FFF2-40B4-BE49-F238E27FC236}">
              <a16:creationId xmlns:a16="http://schemas.microsoft.com/office/drawing/2014/main" id="{654D5C47-EEBE-4EED-8314-5F1BD1BA053A}"/>
            </a:ext>
          </a:extLst>
        </xdr:cNvPr>
        <xdr:cNvCxnSpPr/>
      </xdr:nvCxnSpPr>
      <xdr:spPr>
        <a:xfrm>
          <a:off x="1828800" y="97224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7" name="楕円 196">
          <a:extLst>
            <a:ext uri="{FF2B5EF4-FFF2-40B4-BE49-F238E27FC236}">
              <a16:creationId xmlns:a16="http://schemas.microsoft.com/office/drawing/2014/main" id="{BDE88621-CB89-42C0-8729-81F44C826038}"/>
            </a:ext>
          </a:extLst>
        </xdr:cNvPr>
        <xdr:cNvSpPr/>
      </xdr:nvSpPr>
      <xdr:spPr>
        <a:xfrm>
          <a:off x="981075" y="9631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156210</xdr:rowOff>
    </xdr:to>
    <xdr:cxnSp macro="">
      <xdr:nvCxnSpPr>
        <xdr:cNvPr id="198" name="直線コネクタ 197">
          <a:extLst>
            <a:ext uri="{FF2B5EF4-FFF2-40B4-BE49-F238E27FC236}">
              <a16:creationId xmlns:a16="http://schemas.microsoft.com/office/drawing/2014/main" id="{73FFAE70-D8FF-44DD-8F47-98FDD0C595AF}"/>
            </a:ext>
          </a:extLst>
        </xdr:cNvPr>
        <xdr:cNvCxnSpPr/>
      </xdr:nvCxnSpPr>
      <xdr:spPr>
        <a:xfrm>
          <a:off x="1028700" y="968819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7D98A407-66EC-4B07-80BC-9BF1F5B27D84}"/>
            </a:ext>
          </a:extLst>
        </xdr:cNvPr>
        <xdr:cNvSpPr txBox="1"/>
      </xdr:nvSpPr>
      <xdr:spPr>
        <a:xfrm>
          <a:off x="3239144"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84A82516-BC2C-4186-A024-86E608542630}"/>
            </a:ext>
          </a:extLst>
        </xdr:cNvPr>
        <xdr:cNvSpPr txBox="1"/>
      </xdr:nvSpPr>
      <xdr:spPr>
        <a:xfrm>
          <a:off x="243904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1" name="n_3aveValue【体育館・プール】&#10;有形固定資産減価償却率">
          <a:extLst>
            <a:ext uri="{FF2B5EF4-FFF2-40B4-BE49-F238E27FC236}">
              <a16:creationId xmlns:a16="http://schemas.microsoft.com/office/drawing/2014/main" id="{A98EEA08-D983-41F2-99D8-378A3F909FBC}"/>
            </a:ext>
          </a:extLst>
        </xdr:cNvPr>
        <xdr:cNvSpPr txBox="1"/>
      </xdr:nvSpPr>
      <xdr:spPr>
        <a:xfrm>
          <a:off x="1648469"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2" name="n_4aveValue【体育館・プール】&#10;有形固定資産減価償却率">
          <a:extLst>
            <a:ext uri="{FF2B5EF4-FFF2-40B4-BE49-F238E27FC236}">
              <a16:creationId xmlns:a16="http://schemas.microsoft.com/office/drawing/2014/main" id="{93CC488D-499A-4177-A8BE-446ADE33E39A}"/>
            </a:ext>
          </a:extLst>
        </xdr:cNvPr>
        <xdr:cNvSpPr txBox="1"/>
      </xdr:nvSpPr>
      <xdr:spPr>
        <a:xfrm>
          <a:off x="848369" y="975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203" name="n_1mainValue【体育館・プール】&#10;有形固定資産減価償却率">
          <a:extLst>
            <a:ext uri="{FF2B5EF4-FFF2-40B4-BE49-F238E27FC236}">
              <a16:creationId xmlns:a16="http://schemas.microsoft.com/office/drawing/2014/main" id="{1B0DD016-BACE-4A4E-A15E-BE9F25910B7C}"/>
            </a:ext>
          </a:extLst>
        </xdr:cNvPr>
        <xdr:cNvSpPr txBox="1"/>
      </xdr:nvSpPr>
      <xdr:spPr>
        <a:xfrm>
          <a:off x="323914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204" name="n_2mainValue【体育館・プール】&#10;有形固定資産減価償却率">
          <a:extLst>
            <a:ext uri="{FF2B5EF4-FFF2-40B4-BE49-F238E27FC236}">
              <a16:creationId xmlns:a16="http://schemas.microsoft.com/office/drawing/2014/main" id="{8749C8F9-B308-408C-91E8-E510717A8507}"/>
            </a:ext>
          </a:extLst>
        </xdr:cNvPr>
        <xdr:cNvSpPr txBox="1"/>
      </xdr:nvSpPr>
      <xdr:spPr>
        <a:xfrm>
          <a:off x="2439044"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205" name="n_3mainValue【体育館・プール】&#10;有形固定資産減価償却率">
          <a:extLst>
            <a:ext uri="{FF2B5EF4-FFF2-40B4-BE49-F238E27FC236}">
              <a16:creationId xmlns:a16="http://schemas.microsoft.com/office/drawing/2014/main" id="{9BFD8ABB-25D8-4ABD-9592-947CE6583DDF}"/>
            </a:ext>
          </a:extLst>
        </xdr:cNvPr>
        <xdr:cNvSpPr txBox="1"/>
      </xdr:nvSpPr>
      <xdr:spPr>
        <a:xfrm>
          <a:off x="1648469"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6" name="n_4mainValue【体育館・プール】&#10;有形固定資産減価償却率">
          <a:extLst>
            <a:ext uri="{FF2B5EF4-FFF2-40B4-BE49-F238E27FC236}">
              <a16:creationId xmlns:a16="http://schemas.microsoft.com/office/drawing/2014/main" id="{D4016459-4465-40E1-AFC7-BAF9DC26CD4E}"/>
            </a:ext>
          </a:extLst>
        </xdr:cNvPr>
        <xdr:cNvSpPr txBox="1"/>
      </xdr:nvSpPr>
      <xdr:spPr>
        <a:xfrm>
          <a:off x="848369"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987091C-C566-4945-A269-0B1B08D0ACA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61269E0-3029-47A9-8362-50C439B0EA8C}"/>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CA7117B-38A8-4BB8-A0D6-58ED1D3B4B41}"/>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CA31CB4-27DB-4364-AC99-B3531DA2D2A9}"/>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6B652E7-A0DC-47E1-B4AD-F4CF01FCE544}"/>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691B35C-8746-4065-B35A-062665FE04E4}"/>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1247296-8B52-4D28-A4E7-BD7C08595F0F}"/>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8405852-BC88-4DC0-A834-75AB07C74D84}"/>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D04750A-21E2-42A9-8589-1F4D88CC35D3}"/>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B2DA818-3F08-406A-A342-677B6601AE47}"/>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3F8BAFFC-07DD-4917-921A-E361FDD060B9}"/>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a:extLst>
            <a:ext uri="{FF2B5EF4-FFF2-40B4-BE49-F238E27FC236}">
              <a16:creationId xmlns:a16="http://schemas.microsoft.com/office/drawing/2014/main" id="{FD1D7D51-7FE4-4E96-8485-901B6A85D81F}"/>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B558CB41-B603-469C-96F4-9724B516D671}"/>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a:extLst>
            <a:ext uri="{FF2B5EF4-FFF2-40B4-BE49-F238E27FC236}">
              <a16:creationId xmlns:a16="http://schemas.microsoft.com/office/drawing/2014/main" id="{D9D85F1A-1233-4AA6-81B2-55300E4CCAC6}"/>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6A898BBD-35B2-4854-ACAA-2C114EB4807C}"/>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a:extLst>
            <a:ext uri="{FF2B5EF4-FFF2-40B4-BE49-F238E27FC236}">
              <a16:creationId xmlns:a16="http://schemas.microsoft.com/office/drawing/2014/main" id="{32BCB9FD-7693-4179-8DE6-3F85FAD44106}"/>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6237C423-545E-40BC-AD15-052F59FCCE44}"/>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a:extLst>
            <a:ext uri="{FF2B5EF4-FFF2-40B4-BE49-F238E27FC236}">
              <a16:creationId xmlns:a16="http://schemas.microsoft.com/office/drawing/2014/main" id="{1B9ECF46-443C-4EC0-BC84-78912B2467AA}"/>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574B8F6-1A4D-45ED-8BF7-1D7DFEA56858}"/>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6801212-D824-4AEE-ABDB-D48A1324DDC5}"/>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E628C8F-1432-472A-9D47-BD317B190158}"/>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28" name="直線コネクタ 227">
          <a:extLst>
            <a:ext uri="{FF2B5EF4-FFF2-40B4-BE49-F238E27FC236}">
              <a16:creationId xmlns:a16="http://schemas.microsoft.com/office/drawing/2014/main" id="{4448E5EF-7FD5-46F5-999B-8FEC8F64BE86}"/>
            </a:ext>
          </a:extLst>
        </xdr:cNvPr>
        <xdr:cNvCxnSpPr/>
      </xdr:nvCxnSpPr>
      <xdr:spPr>
        <a:xfrm flipV="1">
          <a:off x="9429115" y="9077325"/>
          <a:ext cx="0" cy="1073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9" name="【体育館・プール】&#10;一人当たり面積最小値テキスト">
          <a:extLst>
            <a:ext uri="{FF2B5EF4-FFF2-40B4-BE49-F238E27FC236}">
              <a16:creationId xmlns:a16="http://schemas.microsoft.com/office/drawing/2014/main" id="{55E5FC30-9F18-471B-B262-DF34C003E3ED}"/>
            </a:ext>
          </a:extLst>
        </xdr:cNvPr>
        <xdr:cNvSpPr txBox="1"/>
      </xdr:nvSpPr>
      <xdr:spPr>
        <a:xfrm>
          <a:off x="9467850"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30" name="直線コネクタ 229">
          <a:extLst>
            <a:ext uri="{FF2B5EF4-FFF2-40B4-BE49-F238E27FC236}">
              <a16:creationId xmlns:a16="http://schemas.microsoft.com/office/drawing/2014/main" id="{8F0306F0-7894-4528-8478-FB60785232E7}"/>
            </a:ext>
          </a:extLst>
        </xdr:cNvPr>
        <xdr:cNvCxnSpPr/>
      </xdr:nvCxnSpPr>
      <xdr:spPr>
        <a:xfrm>
          <a:off x="9363075" y="101508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31" name="【体育館・プール】&#10;一人当たり面積最大値テキスト">
          <a:extLst>
            <a:ext uri="{FF2B5EF4-FFF2-40B4-BE49-F238E27FC236}">
              <a16:creationId xmlns:a16="http://schemas.microsoft.com/office/drawing/2014/main" id="{758A45E0-883E-46F7-8F44-3141729491FD}"/>
            </a:ext>
          </a:extLst>
        </xdr:cNvPr>
        <xdr:cNvSpPr txBox="1"/>
      </xdr:nvSpPr>
      <xdr:spPr>
        <a:xfrm>
          <a:off x="9467850"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32" name="直線コネクタ 231">
          <a:extLst>
            <a:ext uri="{FF2B5EF4-FFF2-40B4-BE49-F238E27FC236}">
              <a16:creationId xmlns:a16="http://schemas.microsoft.com/office/drawing/2014/main" id="{8216C1A8-52DC-40DC-B4EC-88A6AC8D5B5C}"/>
            </a:ext>
          </a:extLst>
        </xdr:cNvPr>
        <xdr:cNvCxnSpPr/>
      </xdr:nvCxnSpPr>
      <xdr:spPr>
        <a:xfrm>
          <a:off x="9363075" y="9077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165371</xdr:rowOff>
    </xdr:from>
    <xdr:ext cx="469744" cy="259045"/>
    <xdr:sp macro="" textlink="">
      <xdr:nvSpPr>
        <xdr:cNvPr id="233" name="【体育館・プール】&#10;一人当たり面積平均値テキスト">
          <a:extLst>
            <a:ext uri="{FF2B5EF4-FFF2-40B4-BE49-F238E27FC236}">
              <a16:creationId xmlns:a16="http://schemas.microsoft.com/office/drawing/2014/main" id="{DDE81122-B8B4-4B74-901B-B9320653EE31}"/>
            </a:ext>
          </a:extLst>
        </xdr:cNvPr>
        <xdr:cNvSpPr txBox="1"/>
      </xdr:nvSpPr>
      <xdr:spPr>
        <a:xfrm>
          <a:off x="9467850" y="9563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34" name="フローチャート: 判断 233">
          <a:extLst>
            <a:ext uri="{FF2B5EF4-FFF2-40B4-BE49-F238E27FC236}">
              <a16:creationId xmlns:a16="http://schemas.microsoft.com/office/drawing/2014/main" id="{A3FB8E40-E55A-454B-9CA1-F8AC12338D4A}"/>
            </a:ext>
          </a:extLst>
        </xdr:cNvPr>
        <xdr:cNvSpPr/>
      </xdr:nvSpPr>
      <xdr:spPr>
        <a:xfrm>
          <a:off x="9401175" y="957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35" name="フローチャート: 判断 234">
          <a:extLst>
            <a:ext uri="{FF2B5EF4-FFF2-40B4-BE49-F238E27FC236}">
              <a16:creationId xmlns:a16="http://schemas.microsoft.com/office/drawing/2014/main" id="{F67DE226-4F41-4269-A9F9-F4BBF35C2EEC}"/>
            </a:ext>
          </a:extLst>
        </xdr:cNvPr>
        <xdr:cNvSpPr/>
      </xdr:nvSpPr>
      <xdr:spPr>
        <a:xfrm>
          <a:off x="8639175" y="95437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36" name="フローチャート: 判断 235">
          <a:extLst>
            <a:ext uri="{FF2B5EF4-FFF2-40B4-BE49-F238E27FC236}">
              <a16:creationId xmlns:a16="http://schemas.microsoft.com/office/drawing/2014/main" id="{7E30901D-0702-4DA3-A659-45568A631A29}"/>
            </a:ext>
          </a:extLst>
        </xdr:cNvPr>
        <xdr:cNvSpPr/>
      </xdr:nvSpPr>
      <xdr:spPr>
        <a:xfrm>
          <a:off x="7839075" y="95561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7" name="フローチャート: 判断 236">
          <a:extLst>
            <a:ext uri="{FF2B5EF4-FFF2-40B4-BE49-F238E27FC236}">
              <a16:creationId xmlns:a16="http://schemas.microsoft.com/office/drawing/2014/main" id="{513DF1FB-9F6D-4615-BFD7-D7A02F478606}"/>
            </a:ext>
          </a:extLst>
        </xdr:cNvPr>
        <xdr:cNvSpPr/>
      </xdr:nvSpPr>
      <xdr:spPr>
        <a:xfrm>
          <a:off x="7029450" y="94889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38" name="フローチャート: 判断 237">
          <a:extLst>
            <a:ext uri="{FF2B5EF4-FFF2-40B4-BE49-F238E27FC236}">
              <a16:creationId xmlns:a16="http://schemas.microsoft.com/office/drawing/2014/main" id="{EF263042-188D-4A59-A64D-BA4842FB7250}"/>
            </a:ext>
          </a:extLst>
        </xdr:cNvPr>
        <xdr:cNvSpPr/>
      </xdr:nvSpPr>
      <xdr:spPr>
        <a:xfrm>
          <a:off x="6238875" y="9589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255BAF1-F317-4FC9-9193-6E38D6028B2C}"/>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E34C500-98ED-4AB1-B0D7-E92D5C410013}"/>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BA88CC7-43D1-40A4-9F74-2CB2E7293BDD}"/>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C6A937-A640-4F5C-9AA1-E88F114866DA}"/>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D1936E-1549-4A2E-9025-74E7A713D2AF}"/>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120650</xdr:rowOff>
    </xdr:from>
    <xdr:to>
      <xdr:col>55</xdr:col>
      <xdr:colOff>50800</xdr:colOff>
      <xdr:row>56</xdr:row>
      <xdr:rowOff>50800</xdr:rowOff>
    </xdr:to>
    <xdr:sp macro="" textlink="">
      <xdr:nvSpPr>
        <xdr:cNvPr id="244" name="楕円 243">
          <a:extLst>
            <a:ext uri="{FF2B5EF4-FFF2-40B4-BE49-F238E27FC236}">
              <a16:creationId xmlns:a16="http://schemas.microsoft.com/office/drawing/2014/main" id="{90BBAD84-E28B-40FC-8942-AA6D5BB4518C}"/>
            </a:ext>
          </a:extLst>
        </xdr:cNvPr>
        <xdr:cNvSpPr/>
      </xdr:nvSpPr>
      <xdr:spPr>
        <a:xfrm>
          <a:off x="9401175" y="90392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73677</xdr:rowOff>
    </xdr:from>
    <xdr:ext cx="469744" cy="259045"/>
    <xdr:sp macro="" textlink="">
      <xdr:nvSpPr>
        <xdr:cNvPr id="245" name="【体育館・プール】&#10;一人当たり面積該当値テキスト">
          <a:extLst>
            <a:ext uri="{FF2B5EF4-FFF2-40B4-BE49-F238E27FC236}">
              <a16:creationId xmlns:a16="http://schemas.microsoft.com/office/drawing/2014/main" id="{22AB0CA6-A5DC-45EE-AE20-6161768FEF7F}"/>
            </a:ext>
          </a:extLst>
        </xdr:cNvPr>
        <xdr:cNvSpPr txBox="1"/>
      </xdr:nvSpPr>
      <xdr:spPr>
        <a:xfrm>
          <a:off x="9467850"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134366</xdr:rowOff>
    </xdr:from>
    <xdr:to>
      <xdr:col>50</xdr:col>
      <xdr:colOff>165100</xdr:colOff>
      <xdr:row>56</xdr:row>
      <xdr:rowOff>64516</xdr:rowOff>
    </xdr:to>
    <xdr:sp macro="" textlink="">
      <xdr:nvSpPr>
        <xdr:cNvPr id="246" name="楕円 245">
          <a:extLst>
            <a:ext uri="{FF2B5EF4-FFF2-40B4-BE49-F238E27FC236}">
              <a16:creationId xmlns:a16="http://schemas.microsoft.com/office/drawing/2014/main" id="{546F4B2B-B837-4F54-A15E-6F0AC23DEEF8}"/>
            </a:ext>
          </a:extLst>
        </xdr:cNvPr>
        <xdr:cNvSpPr/>
      </xdr:nvSpPr>
      <xdr:spPr>
        <a:xfrm>
          <a:off x="8639175" y="90497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0</xdr:rowOff>
    </xdr:from>
    <xdr:to>
      <xdr:col>55</xdr:col>
      <xdr:colOff>0</xdr:colOff>
      <xdr:row>56</xdr:row>
      <xdr:rowOff>13716</xdr:rowOff>
    </xdr:to>
    <xdr:cxnSp macro="">
      <xdr:nvCxnSpPr>
        <xdr:cNvPr id="247" name="直線コネクタ 246">
          <a:extLst>
            <a:ext uri="{FF2B5EF4-FFF2-40B4-BE49-F238E27FC236}">
              <a16:creationId xmlns:a16="http://schemas.microsoft.com/office/drawing/2014/main" id="{79C7A073-2F17-4892-90C9-CAB24D65F29D}"/>
            </a:ext>
          </a:extLst>
        </xdr:cNvPr>
        <xdr:cNvCxnSpPr/>
      </xdr:nvCxnSpPr>
      <xdr:spPr>
        <a:xfrm flipV="1">
          <a:off x="8686800" y="9077325"/>
          <a:ext cx="74295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148082</xdr:rowOff>
    </xdr:from>
    <xdr:to>
      <xdr:col>46</xdr:col>
      <xdr:colOff>38100</xdr:colOff>
      <xdr:row>56</xdr:row>
      <xdr:rowOff>78232</xdr:rowOff>
    </xdr:to>
    <xdr:sp macro="" textlink="">
      <xdr:nvSpPr>
        <xdr:cNvPr id="248" name="楕円 247">
          <a:extLst>
            <a:ext uri="{FF2B5EF4-FFF2-40B4-BE49-F238E27FC236}">
              <a16:creationId xmlns:a16="http://schemas.microsoft.com/office/drawing/2014/main" id="{C0EBBB9A-6A98-41DB-A956-8EDFA427897B}"/>
            </a:ext>
          </a:extLst>
        </xdr:cNvPr>
        <xdr:cNvSpPr/>
      </xdr:nvSpPr>
      <xdr:spPr>
        <a:xfrm>
          <a:off x="7839075" y="9060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13716</xdr:rowOff>
    </xdr:from>
    <xdr:to>
      <xdr:col>50</xdr:col>
      <xdr:colOff>114300</xdr:colOff>
      <xdr:row>56</xdr:row>
      <xdr:rowOff>27432</xdr:rowOff>
    </xdr:to>
    <xdr:cxnSp macro="">
      <xdr:nvCxnSpPr>
        <xdr:cNvPr id="249" name="直線コネクタ 248">
          <a:extLst>
            <a:ext uri="{FF2B5EF4-FFF2-40B4-BE49-F238E27FC236}">
              <a16:creationId xmlns:a16="http://schemas.microsoft.com/office/drawing/2014/main" id="{E680C058-10EC-41AB-A644-551BC21B9717}"/>
            </a:ext>
          </a:extLst>
        </xdr:cNvPr>
        <xdr:cNvCxnSpPr/>
      </xdr:nvCxnSpPr>
      <xdr:spPr>
        <a:xfrm flipV="1">
          <a:off x="7886700" y="9087866"/>
          <a:ext cx="8001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106934</xdr:rowOff>
    </xdr:from>
    <xdr:to>
      <xdr:col>41</xdr:col>
      <xdr:colOff>101600</xdr:colOff>
      <xdr:row>56</xdr:row>
      <xdr:rowOff>37084</xdr:rowOff>
    </xdr:to>
    <xdr:sp macro="" textlink="">
      <xdr:nvSpPr>
        <xdr:cNvPr id="250" name="楕円 249">
          <a:extLst>
            <a:ext uri="{FF2B5EF4-FFF2-40B4-BE49-F238E27FC236}">
              <a16:creationId xmlns:a16="http://schemas.microsoft.com/office/drawing/2014/main" id="{DE4FC657-DC97-44FF-BBBF-27A58CA73403}"/>
            </a:ext>
          </a:extLst>
        </xdr:cNvPr>
        <xdr:cNvSpPr/>
      </xdr:nvSpPr>
      <xdr:spPr>
        <a:xfrm>
          <a:off x="7029450" y="90191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157734</xdr:rowOff>
    </xdr:from>
    <xdr:to>
      <xdr:col>45</xdr:col>
      <xdr:colOff>177800</xdr:colOff>
      <xdr:row>56</xdr:row>
      <xdr:rowOff>27432</xdr:rowOff>
    </xdr:to>
    <xdr:cxnSp macro="">
      <xdr:nvCxnSpPr>
        <xdr:cNvPr id="251" name="直線コネクタ 250">
          <a:extLst>
            <a:ext uri="{FF2B5EF4-FFF2-40B4-BE49-F238E27FC236}">
              <a16:creationId xmlns:a16="http://schemas.microsoft.com/office/drawing/2014/main" id="{91C13E5A-9A6E-4AB0-A8E0-68868F991E67}"/>
            </a:ext>
          </a:extLst>
        </xdr:cNvPr>
        <xdr:cNvCxnSpPr/>
      </xdr:nvCxnSpPr>
      <xdr:spPr>
        <a:xfrm>
          <a:off x="7077075" y="9076309"/>
          <a:ext cx="80962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120650</xdr:rowOff>
    </xdr:from>
    <xdr:to>
      <xdr:col>36</xdr:col>
      <xdr:colOff>165100</xdr:colOff>
      <xdr:row>56</xdr:row>
      <xdr:rowOff>50800</xdr:rowOff>
    </xdr:to>
    <xdr:sp macro="" textlink="">
      <xdr:nvSpPr>
        <xdr:cNvPr id="252" name="楕円 251">
          <a:extLst>
            <a:ext uri="{FF2B5EF4-FFF2-40B4-BE49-F238E27FC236}">
              <a16:creationId xmlns:a16="http://schemas.microsoft.com/office/drawing/2014/main" id="{D93D8B4E-F6E1-4BB9-A944-C6421CCDCB65}"/>
            </a:ext>
          </a:extLst>
        </xdr:cNvPr>
        <xdr:cNvSpPr/>
      </xdr:nvSpPr>
      <xdr:spPr>
        <a:xfrm>
          <a:off x="6238875" y="9039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157734</xdr:rowOff>
    </xdr:from>
    <xdr:to>
      <xdr:col>41</xdr:col>
      <xdr:colOff>50800</xdr:colOff>
      <xdr:row>56</xdr:row>
      <xdr:rowOff>0</xdr:rowOff>
    </xdr:to>
    <xdr:cxnSp macro="">
      <xdr:nvCxnSpPr>
        <xdr:cNvPr id="253" name="直線コネクタ 252">
          <a:extLst>
            <a:ext uri="{FF2B5EF4-FFF2-40B4-BE49-F238E27FC236}">
              <a16:creationId xmlns:a16="http://schemas.microsoft.com/office/drawing/2014/main" id="{B0ECCB8C-5004-46C9-8BD2-6EFDA5E484DD}"/>
            </a:ext>
          </a:extLst>
        </xdr:cNvPr>
        <xdr:cNvCxnSpPr/>
      </xdr:nvCxnSpPr>
      <xdr:spPr>
        <a:xfrm flipV="1">
          <a:off x="6286500" y="9076309"/>
          <a:ext cx="79057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67073</xdr:rowOff>
    </xdr:from>
    <xdr:ext cx="469744" cy="259045"/>
    <xdr:sp macro="" textlink="">
      <xdr:nvSpPr>
        <xdr:cNvPr id="254" name="n_1aveValue【体育館・プール】&#10;一人当たり面積">
          <a:extLst>
            <a:ext uri="{FF2B5EF4-FFF2-40B4-BE49-F238E27FC236}">
              <a16:creationId xmlns:a16="http://schemas.microsoft.com/office/drawing/2014/main" id="{1A144792-9B15-4188-B2D9-F518A27CBCEE}"/>
            </a:ext>
          </a:extLst>
        </xdr:cNvPr>
        <xdr:cNvSpPr txBox="1"/>
      </xdr:nvSpPr>
      <xdr:spPr>
        <a:xfrm>
          <a:off x="8458277" y="96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76217</xdr:rowOff>
    </xdr:from>
    <xdr:ext cx="469744" cy="259045"/>
    <xdr:sp macro="" textlink="">
      <xdr:nvSpPr>
        <xdr:cNvPr id="255" name="n_2aveValue【体育館・プール】&#10;一人当たり面積">
          <a:extLst>
            <a:ext uri="{FF2B5EF4-FFF2-40B4-BE49-F238E27FC236}">
              <a16:creationId xmlns:a16="http://schemas.microsoft.com/office/drawing/2014/main" id="{C1AC9D1A-BDBD-4088-80B2-4CD6BC795157}"/>
            </a:ext>
          </a:extLst>
        </xdr:cNvPr>
        <xdr:cNvSpPr txBox="1"/>
      </xdr:nvSpPr>
      <xdr:spPr>
        <a:xfrm>
          <a:off x="7677227" y="96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56" name="n_3aveValue【体育館・プール】&#10;一人当たり面積">
          <a:extLst>
            <a:ext uri="{FF2B5EF4-FFF2-40B4-BE49-F238E27FC236}">
              <a16:creationId xmlns:a16="http://schemas.microsoft.com/office/drawing/2014/main" id="{D69EB879-A6DA-4E68-8258-1268F20C5D1A}"/>
            </a:ext>
          </a:extLst>
        </xdr:cNvPr>
        <xdr:cNvSpPr txBox="1"/>
      </xdr:nvSpPr>
      <xdr:spPr>
        <a:xfrm>
          <a:off x="6867602" y="957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121937</xdr:rowOff>
    </xdr:from>
    <xdr:ext cx="469744" cy="259045"/>
    <xdr:sp macro="" textlink="">
      <xdr:nvSpPr>
        <xdr:cNvPr id="257" name="n_4aveValue【体育館・プール】&#10;一人当たり面積">
          <a:extLst>
            <a:ext uri="{FF2B5EF4-FFF2-40B4-BE49-F238E27FC236}">
              <a16:creationId xmlns:a16="http://schemas.microsoft.com/office/drawing/2014/main" id="{56E19C77-21C4-4C77-9F05-C76C63118049}"/>
            </a:ext>
          </a:extLst>
        </xdr:cNvPr>
        <xdr:cNvSpPr txBox="1"/>
      </xdr:nvSpPr>
      <xdr:spPr>
        <a:xfrm>
          <a:off x="6067502" y="968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81043</xdr:rowOff>
    </xdr:from>
    <xdr:ext cx="469744" cy="259045"/>
    <xdr:sp macro="" textlink="">
      <xdr:nvSpPr>
        <xdr:cNvPr id="258" name="n_1mainValue【体育館・プール】&#10;一人当たり面積">
          <a:extLst>
            <a:ext uri="{FF2B5EF4-FFF2-40B4-BE49-F238E27FC236}">
              <a16:creationId xmlns:a16="http://schemas.microsoft.com/office/drawing/2014/main" id="{E88B49C5-AB97-41FC-9CC3-5E7075CEB32A}"/>
            </a:ext>
          </a:extLst>
        </xdr:cNvPr>
        <xdr:cNvSpPr txBox="1"/>
      </xdr:nvSpPr>
      <xdr:spPr>
        <a:xfrm>
          <a:off x="8458277" y="883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94759</xdr:rowOff>
    </xdr:from>
    <xdr:ext cx="469744" cy="259045"/>
    <xdr:sp macro="" textlink="">
      <xdr:nvSpPr>
        <xdr:cNvPr id="259" name="n_2mainValue【体育館・プール】&#10;一人当たり面積">
          <a:extLst>
            <a:ext uri="{FF2B5EF4-FFF2-40B4-BE49-F238E27FC236}">
              <a16:creationId xmlns:a16="http://schemas.microsoft.com/office/drawing/2014/main" id="{8A517A91-2F23-445E-ABC7-BEE0BA95C09E}"/>
            </a:ext>
          </a:extLst>
        </xdr:cNvPr>
        <xdr:cNvSpPr txBox="1"/>
      </xdr:nvSpPr>
      <xdr:spPr>
        <a:xfrm>
          <a:off x="7677227" y="884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53611</xdr:rowOff>
    </xdr:from>
    <xdr:ext cx="469744" cy="259045"/>
    <xdr:sp macro="" textlink="">
      <xdr:nvSpPr>
        <xdr:cNvPr id="260" name="n_3mainValue【体育館・プール】&#10;一人当たり面積">
          <a:extLst>
            <a:ext uri="{FF2B5EF4-FFF2-40B4-BE49-F238E27FC236}">
              <a16:creationId xmlns:a16="http://schemas.microsoft.com/office/drawing/2014/main" id="{5223BBF6-0E95-4C88-BB45-1F1C3FA56492}"/>
            </a:ext>
          </a:extLst>
        </xdr:cNvPr>
        <xdr:cNvSpPr txBox="1"/>
      </xdr:nvSpPr>
      <xdr:spPr>
        <a:xfrm>
          <a:off x="6867602" y="880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67327</xdr:rowOff>
    </xdr:from>
    <xdr:ext cx="469744" cy="259045"/>
    <xdr:sp macro="" textlink="">
      <xdr:nvSpPr>
        <xdr:cNvPr id="261" name="n_4mainValue【体育館・プール】&#10;一人当たり面積">
          <a:extLst>
            <a:ext uri="{FF2B5EF4-FFF2-40B4-BE49-F238E27FC236}">
              <a16:creationId xmlns:a16="http://schemas.microsoft.com/office/drawing/2014/main" id="{F5707672-7EB3-4140-BB76-B0302E64096C}"/>
            </a:ext>
          </a:extLst>
        </xdr:cNvPr>
        <xdr:cNvSpPr txBox="1"/>
      </xdr:nvSpPr>
      <xdr:spPr>
        <a:xfrm>
          <a:off x="6067502" y="881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BF5AFB1-FF5F-4D75-A774-A0FDB72A4966}"/>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661CEFF-AA11-4E9F-B555-DD1017BBA624}"/>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2A2BD20-F68A-411B-B113-F0BA2E8A31E9}"/>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52EB27A-1823-475E-B211-A219AC5E8EA7}"/>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22B8273-6351-4475-A666-AD5CF7047C9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C1468C3-0DAC-44DC-9292-A11249D86527}"/>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446B53A-58D1-43F4-8F8B-0092B3BA5E76}"/>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3AC39A5-C21C-468A-8A0A-F443D257B122}"/>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474C56B-1F95-4D46-8ED4-11480D2BB266}"/>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D628AD9-5AE5-4028-AB99-7F77F85CE7EE}"/>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24AAE8A-AA5C-41CD-8EDF-090B549463B8}"/>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50E67968-8C90-46CC-BABB-B2C52501EC30}"/>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6D2ACC10-1FEB-484F-A7C5-D50064CF87C8}"/>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3D0C7A18-DBBD-457F-846C-9B0CEE8B1493}"/>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A1C5D0FB-0D50-4618-AE26-55C7B54D6E87}"/>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D6CB3096-52AA-4B8C-B1B4-270B84206649}"/>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336E3884-865E-42E8-B5AF-EA8C480D03C9}"/>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A520A981-E372-4B48-9DBE-C4F2B3622738}"/>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271B2573-2055-439D-A496-0C51B36180B1}"/>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95F76D7-84C4-4178-9332-162CAD4C523E}"/>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42F3CD03-586C-422B-9FC0-00754C892ED6}"/>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E2EF99F-9175-4EBB-A525-5482A8163BEA}"/>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84" name="直線コネクタ 283">
          <a:extLst>
            <a:ext uri="{FF2B5EF4-FFF2-40B4-BE49-F238E27FC236}">
              <a16:creationId xmlns:a16="http://schemas.microsoft.com/office/drawing/2014/main" id="{B4CDAB45-CA57-41B6-B700-3CD8746216D6}"/>
            </a:ext>
          </a:extLst>
        </xdr:cNvPr>
        <xdr:cNvCxnSpPr/>
      </xdr:nvCxnSpPr>
      <xdr:spPr>
        <a:xfrm flipV="1">
          <a:off x="4180840" y="12552426"/>
          <a:ext cx="0" cy="126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32B25F9A-112C-42FE-BDC9-52B60C339163}"/>
            </a:ext>
          </a:extLst>
        </xdr:cNvPr>
        <xdr:cNvSpPr txBox="1"/>
      </xdr:nvSpPr>
      <xdr:spPr>
        <a:xfrm>
          <a:off x="4219575" y="1382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86" name="直線コネクタ 285">
          <a:extLst>
            <a:ext uri="{FF2B5EF4-FFF2-40B4-BE49-F238E27FC236}">
              <a16:creationId xmlns:a16="http://schemas.microsoft.com/office/drawing/2014/main" id="{51141A59-58A0-4F9D-A3C2-D2F03F38A80D}"/>
            </a:ext>
          </a:extLst>
        </xdr:cNvPr>
        <xdr:cNvCxnSpPr/>
      </xdr:nvCxnSpPr>
      <xdr:spPr>
        <a:xfrm>
          <a:off x="4105275" y="13821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1B5A74CC-9C98-46D4-9324-E8C59612DDBF}"/>
            </a:ext>
          </a:extLst>
        </xdr:cNvPr>
        <xdr:cNvSpPr txBox="1"/>
      </xdr:nvSpPr>
      <xdr:spPr>
        <a:xfrm>
          <a:off x="4219575" y="12337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88" name="直線コネクタ 287">
          <a:extLst>
            <a:ext uri="{FF2B5EF4-FFF2-40B4-BE49-F238E27FC236}">
              <a16:creationId xmlns:a16="http://schemas.microsoft.com/office/drawing/2014/main" id="{D0FE4B5C-74BA-4B29-B2C7-BF25D3AC5DFC}"/>
            </a:ext>
          </a:extLst>
        </xdr:cNvPr>
        <xdr:cNvCxnSpPr/>
      </xdr:nvCxnSpPr>
      <xdr:spPr>
        <a:xfrm>
          <a:off x="4105275" y="125524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150892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B1C5B2C7-43E6-4704-AE7C-A78FE91C5205}"/>
            </a:ext>
          </a:extLst>
        </xdr:cNvPr>
        <xdr:cNvSpPr txBox="1"/>
      </xdr:nvSpPr>
      <xdr:spPr>
        <a:xfrm>
          <a:off x="4219575" y="13438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90" name="フローチャート: 判断 289">
          <a:extLst>
            <a:ext uri="{FF2B5EF4-FFF2-40B4-BE49-F238E27FC236}">
              <a16:creationId xmlns:a16="http://schemas.microsoft.com/office/drawing/2014/main" id="{0066EAF3-886B-48A1-938A-410EAA3D659B}"/>
            </a:ext>
          </a:extLst>
        </xdr:cNvPr>
        <xdr:cNvSpPr/>
      </xdr:nvSpPr>
      <xdr:spPr>
        <a:xfrm>
          <a:off x="4124325" y="134503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1" name="フローチャート: 判断 290">
          <a:extLst>
            <a:ext uri="{FF2B5EF4-FFF2-40B4-BE49-F238E27FC236}">
              <a16:creationId xmlns:a16="http://schemas.microsoft.com/office/drawing/2014/main" id="{333198A2-FE81-4BEC-B109-36A7B41D323C}"/>
            </a:ext>
          </a:extLst>
        </xdr:cNvPr>
        <xdr:cNvSpPr/>
      </xdr:nvSpPr>
      <xdr:spPr>
        <a:xfrm>
          <a:off x="3381375" y="131547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167894</xdr:rowOff>
    </xdr:from>
    <xdr:to>
      <xdr:col>15</xdr:col>
      <xdr:colOff>101600</xdr:colOff>
      <xdr:row>81</xdr:row>
      <xdr:rowOff>98044</xdr:rowOff>
    </xdr:to>
    <xdr:sp macro="" textlink="">
      <xdr:nvSpPr>
        <xdr:cNvPr id="292" name="フローチャート: 判断 291">
          <a:extLst>
            <a:ext uri="{FF2B5EF4-FFF2-40B4-BE49-F238E27FC236}">
              <a16:creationId xmlns:a16="http://schemas.microsoft.com/office/drawing/2014/main" id="{9239D768-D993-4B45-A738-58FA52E13E0A}"/>
            </a:ext>
          </a:extLst>
        </xdr:cNvPr>
        <xdr:cNvSpPr/>
      </xdr:nvSpPr>
      <xdr:spPr>
        <a:xfrm>
          <a:off x="2571750" y="131282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93" name="フローチャート: 判断 292">
          <a:extLst>
            <a:ext uri="{FF2B5EF4-FFF2-40B4-BE49-F238E27FC236}">
              <a16:creationId xmlns:a16="http://schemas.microsoft.com/office/drawing/2014/main" id="{AF5B1CAA-838E-43B4-A249-FB710B64F963}"/>
            </a:ext>
          </a:extLst>
        </xdr:cNvPr>
        <xdr:cNvSpPr/>
      </xdr:nvSpPr>
      <xdr:spPr>
        <a:xfrm>
          <a:off x="1781175" y="131053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108458</xdr:rowOff>
    </xdr:from>
    <xdr:to>
      <xdr:col>6</xdr:col>
      <xdr:colOff>38100</xdr:colOff>
      <xdr:row>79</xdr:row>
      <xdr:rowOff>38608</xdr:rowOff>
    </xdr:to>
    <xdr:sp macro="" textlink="">
      <xdr:nvSpPr>
        <xdr:cNvPr id="294" name="フローチャート: 判断 293">
          <a:extLst>
            <a:ext uri="{FF2B5EF4-FFF2-40B4-BE49-F238E27FC236}">
              <a16:creationId xmlns:a16="http://schemas.microsoft.com/office/drawing/2014/main" id="{DB09C274-3766-41F2-8E7B-7A5635F7CEC1}"/>
            </a:ext>
          </a:extLst>
        </xdr:cNvPr>
        <xdr:cNvSpPr/>
      </xdr:nvSpPr>
      <xdr:spPr>
        <a:xfrm>
          <a:off x="981075" y="127449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154C7AE-74B6-4D5A-89A3-EB81C9E50048}"/>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C4C286B-A1C6-4AA0-9999-A52773C51DC8}"/>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30B5E8C-5A96-46E2-A8FE-22A9FF05A3F0}"/>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B31AF0D-2CC8-4228-BEBC-45E3ACD8E80C}"/>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55134B9-40C5-45E4-AFDD-C3CF1F26E2AE}"/>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300" name="楕円 299">
          <a:extLst>
            <a:ext uri="{FF2B5EF4-FFF2-40B4-BE49-F238E27FC236}">
              <a16:creationId xmlns:a16="http://schemas.microsoft.com/office/drawing/2014/main" id="{C35B72CA-639D-435E-A43D-D69FCF57BC35}"/>
            </a:ext>
          </a:extLst>
        </xdr:cNvPr>
        <xdr:cNvSpPr/>
      </xdr:nvSpPr>
      <xdr:spPr>
        <a:xfrm>
          <a:off x="4124325" y="131048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161053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889F922C-C9DE-44EB-9B21-8B8C4A3238FC}"/>
            </a:ext>
          </a:extLst>
        </xdr:cNvPr>
        <xdr:cNvSpPr txBox="1"/>
      </xdr:nvSpPr>
      <xdr:spPr>
        <a:xfrm>
          <a:off x="4219575" y="1296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302" name="楕円 301">
          <a:extLst>
            <a:ext uri="{FF2B5EF4-FFF2-40B4-BE49-F238E27FC236}">
              <a16:creationId xmlns:a16="http://schemas.microsoft.com/office/drawing/2014/main" id="{BF19AB47-1950-42F8-8D4F-4E33DD1CEBE6}"/>
            </a:ext>
          </a:extLst>
        </xdr:cNvPr>
        <xdr:cNvSpPr/>
      </xdr:nvSpPr>
      <xdr:spPr>
        <a:xfrm>
          <a:off x="3381375" y="130422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17526</xdr:rowOff>
    </xdr:to>
    <xdr:cxnSp macro="">
      <xdr:nvCxnSpPr>
        <xdr:cNvPr id="303" name="直線コネクタ 302">
          <a:extLst>
            <a:ext uri="{FF2B5EF4-FFF2-40B4-BE49-F238E27FC236}">
              <a16:creationId xmlns:a16="http://schemas.microsoft.com/office/drawing/2014/main" id="{E6EE038B-3DAE-4317-B0FB-A0FB0250CE3A}"/>
            </a:ext>
          </a:extLst>
        </xdr:cNvPr>
        <xdr:cNvCxnSpPr/>
      </xdr:nvCxnSpPr>
      <xdr:spPr>
        <a:xfrm>
          <a:off x="3429000" y="13089889"/>
          <a:ext cx="752475"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xdr:rowOff>
    </xdr:from>
    <xdr:to>
      <xdr:col>15</xdr:col>
      <xdr:colOff>101600</xdr:colOff>
      <xdr:row>80</xdr:row>
      <xdr:rowOff>118618</xdr:rowOff>
    </xdr:to>
    <xdr:sp macro="" textlink="">
      <xdr:nvSpPr>
        <xdr:cNvPr id="304" name="楕円 303">
          <a:extLst>
            <a:ext uri="{FF2B5EF4-FFF2-40B4-BE49-F238E27FC236}">
              <a16:creationId xmlns:a16="http://schemas.microsoft.com/office/drawing/2014/main" id="{4995E31A-D4D4-4F79-90BF-20A8680B7495}"/>
            </a:ext>
          </a:extLst>
        </xdr:cNvPr>
        <xdr:cNvSpPr/>
      </xdr:nvSpPr>
      <xdr:spPr>
        <a:xfrm>
          <a:off x="2571750" y="129805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67818</xdr:rowOff>
    </xdr:from>
    <xdr:to>
      <xdr:col>19</xdr:col>
      <xdr:colOff>177800</xdr:colOff>
      <xdr:row>80</xdr:row>
      <xdr:rowOff>129539</xdr:rowOff>
    </xdr:to>
    <xdr:cxnSp macro="">
      <xdr:nvCxnSpPr>
        <xdr:cNvPr id="305" name="直線コネクタ 304">
          <a:extLst>
            <a:ext uri="{FF2B5EF4-FFF2-40B4-BE49-F238E27FC236}">
              <a16:creationId xmlns:a16="http://schemas.microsoft.com/office/drawing/2014/main" id="{BF8B8953-2EC8-4A61-9649-81ACB77F6FFF}"/>
            </a:ext>
          </a:extLst>
        </xdr:cNvPr>
        <xdr:cNvCxnSpPr/>
      </xdr:nvCxnSpPr>
      <xdr:spPr>
        <a:xfrm>
          <a:off x="2619375" y="13028168"/>
          <a:ext cx="809625"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65024</xdr:rowOff>
    </xdr:from>
    <xdr:to>
      <xdr:col>10</xdr:col>
      <xdr:colOff>165100</xdr:colOff>
      <xdr:row>81</xdr:row>
      <xdr:rowOff>166624</xdr:rowOff>
    </xdr:to>
    <xdr:sp macro="" textlink="">
      <xdr:nvSpPr>
        <xdr:cNvPr id="306" name="楕円 305">
          <a:extLst>
            <a:ext uri="{FF2B5EF4-FFF2-40B4-BE49-F238E27FC236}">
              <a16:creationId xmlns:a16="http://schemas.microsoft.com/office/drawing/2014/main" id="{43E7D880-C016-4B91-9A26-42634593AFF3}"/>
            </a:ext>
          </a:extLst>
        </xdr:cNvPr>
        <xdr:cNvSpPr/>
      </xdr:nvSpPr>
      <xdr:spPr>
        <a:xfrm>
          <a:off x="1781175" y="131936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67818</xdr:rowOff>
    </xdr:from>
    <xdr:to>
      <xdr:col>15</xdr:col>
      <xdr:colOff>50800</xdr:colOff>
      <xdr:row>81</xdr:row>
      <xdr:rowOff>115824</xdr:rowOff>
    </xdr:to>
    <xdr:cxnSp macro="">
      <xdr:nvCxnSpPr>
        <xdr:cNvPr id="307" name="直線コネクタ 306">
          <a:extLst>
            <a:ext uri="{FF2B5EF4-FFF2-40B4-BE49-F238E27FC236}">
              <a16:creationId xmlns:a16="http://schemas.microsoft.com/office/drawing/2014/main" id="{E1FD1F8B-CDD3-4C2A-86A0-5FED1FED3DF3}"/>
            </a:ext>
          </a:extLst>
        </xdr:cNvPr>
        <xdr:cNvCxnSpPr/>
      </xdr:nvCxnSpPr>
      <xdr:spPr>
        <a:xfrm flipV="1">
          <a:off x="1828800" y="13028168"/>
          <a:ext cx="790575" cy="2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xdr:rowOff>
    </xdr:from>
    <xdr:to>
      <xdr:col>6</xdr:col>
      <xdr:colOff>38100</xdr:colOff>
      <xdr:row>81</xdr:row>
      <xdr:rowOff>104902</xdr:rowOff>
    </xdr:to>
    <xdr:sp macro="" textlink="">
      <xdr:nvSpPr>
        <xdr:cNvPr id="308" name="楕円 307">
          <a:extLst>
            <a:ext uri="{FF2B5EF4-FFF2-40B4-BE49-F238E27FC236}">
              <a16:creationId xmlns:a16="http://schemas.microsoft.com/office/drawing/2014/main" id="{D2427DBC-AA9E-4E3B-8A2E-5B065C553E40}"/>
            </a:ext>
          </a:extLst>
        </xdr:cNvPr>
        <xdr:cNvSpPr/>
      </xdr:nvSpPr>
      <xdr:spPr>
        <a:xfrm>
          <a:off x="981075" y="131319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54102</xdr:rowOff>
    </xdr:from>
    <xdr:to>
      <xdr:col>10</xdr:col>
      <xdr:colOff>114300</xdr:colOff>
      <xdr:row>81</xdr:row>
      <xdr:rowOff>115824</xdr:rowOff>
    </xdr:to>
    <xdr:cxnSp macro="">
      <xdr:nvCxnSpPr>
        <xdr:cNvPr id="309" name="直線コネクタ 308">
          <a:extLst>
            <a:ext uri="{FF2B5EF4-FFF2-40B4-BE49-F238E27FC236}">
              <a16:creationId xmlns:a16="http://schemas.microsoft.com/office/drawing/2014/main" id="{A382447A-C0E7-4AF4-B119-B7F9F6B48D4B}"/>
            </a:ext>
          </a:extLst>
        </xdr:cNvPr>
        <xdr:cNvCxnSpPr/>
      </xdr:nvCxnSpPr>
      <xdr:spPr>
        <a:xfrm>
          <a:off x="1028700" y="13179552"/>
          <a:ext cx="8001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10" name="n_1aveValue【福祉施設】&#10;有形固定資産減価償却率">
          <a:extLst>
            <a:ext uri="{FF2B5EF4-FFF2-40B4-BE49-F238E27FC236}">
              <a16:creationId xmlns:a16="http://schemas.microsoft.com/office/drawing/2014/main" id="{B8DCBD8A-79A2-4F5A-8D13-C50F441D033E}"/>
            </a:ext>
          </a:extLst>
        </xdr:cNvPr>
        <xdr:cNvSpPr txBox="1"/>
      </xdr:nvSpPr>
      <xdr:spPr>
        <a:xfrm>
          <a:off x="3239144" y="132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89171</xdr:rowOff>
    </xdr:from>
    <xdr:ext cx="405111" cy="259045"/>
    <xdr:sp macro="" textlink="">
      <xdr:nvSpPr>
        <xdr:cNvPr id="311" name="n_2aveValue【福祉施設】&#10;有形固定資産減価償却率">
          <a:extLst>
            <a:ext uri="{FF2B5EF4-FFF2-40B4-BE49-F238E27FC236}">
              <a16:creationId xmlns:a16="http://schemas.microsoft.com/office/drawing/2014/main" id="{AF1D6A6F-9567-4BDE-BC32-F9B7CB4F9670}"/>
            </a:ext>
          </a:extLst>
        </xdr:cNvPr>
        <xdr:cNvSpPr txBox="1"/>
      </xdr:nvSpPr>
      <xdr:spPr>
        <a:xfrm>
          <a:off x="2439044" y="13211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91712</xdr:rowOff>
    </xdr:from>
    <xdr:ext cx="405111" cy="259045"/>
    <xdr:sp macro="" textlink="">
      <xdr:nvSpPr>
        <xdr:cNvPr id="312" name="n_3aveValue【福祉施設】&#10;有形固定資産減価償却率">
          <a:extLst>
            <a:ext uri="{FF2B5EF4-FFF2-40B4-BE49-F238E27FC236}">
              <a16:creationId xmlns:a16="http://schemas.microsoft.com/office/drawing/2014/main" id="{54548CBA-9115-4E67-A879-56706132CB19}"/>
            </a:ext>
          </a:extLst>
        </xdr:cNvPr>
        <xdr:cNvSpPr txBox="1"/>
      </xdr:nvSpPr>
      <xdr:spPr>
        <a:xfrm>
          <a:off x="1648469" y="1289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55135</xdr:rowOff>
    </xdr:from>
    <xdr:ext cx="405111" cy="259045"/>
    <xdr:sp macro="" textlink="">
      <xdr:nvSpPr>
        <xdr:cNvPr id="313" name="n_4aveValue【福祉施設】&#10;有形固定資産減価償却率">
          <a:extLst>
            <a:ext uri="{FF2B5EF4-FFF2-40B4-BE49-F238E27FC236}">
              <a16:creationId xmlns:a16="http://schemas.microsoft.com/office/drawing/2014/main" id="{69D61949-54EE-4F63-AF22-EEA27D2C6937}"/>
            </a:ext>
          </a:extLst>
        </xdr:cNvPr>
        <xdr:cNvSpPr txBox="1"/>
      </xdr:nvSpPr>
      <xdr:spPr>
        <a:xfrm>
          <a:off x="848369" y="1253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14" name="n_1mainValue【福祉施設】&#10;有形固定資産減価償却率">
          <a:extLst>
            <a:ext uri="{FF2B5EF4-FFF2-40B4-BE49-F238E27FC236}">
              <a16:creationId xmlns:a16="http://schemas.microsoft.com/office/drawing/2014/main" id="{48AE4913-A60A-4E1D-914F-BE4E1D63DBBC}"/>
            </a:ext>
          </a:extLst>
        </xdr:cNvPr>
        <xdr:cNvSpPr txBox="1"/>
      </xdr:nvSpPr>
      <xdr:spPr>
        <a:xfrm>
          <a:off x="3239144" y="12830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135145</xdr:rowOff>
    </xdr:from>
    <xdr:ext cx="405111" cy="259045"/>
    <xdr:sp macro="" textlink="">
      <xdr:nvSpPr>
        <xdr:cNvPr id="315" name="n_2mainValue【福祉施設】&#10;有形固定資産減価償却率">
          <a:extLst>
            <a:ext uri="{FF2B5EF4-FFF2-40B4-BE49-F238E27FC236}">
              <a16:creationId xmlns:a16="http://schemas.microsoft.com/office/drawing/2014/main" id="{CD48AD48-9F14-47BC-9BE7-55060B8F9010}"/>
            </a:ext>
          </a:extLst>
        </xdr:cNvPr>
        <xdr:cNvSpPr txBox="1"/>
      </xdr:nvSpPr>
      <xdr:spPr>
        <a:xfrm>
          <a:off x="2439044" y="1277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157751</xdr:rowOff>
    </xdr:from>
    <xdr:ext cx="405111" cy="259045"/>
    <xdr:sp macro="" textlink="">
      <xdr:nvSpPr>
        <xdr:cNvPr id="316" name="n_3mainValue【福祉施設】&#10;有形固定資産減価償却率">
          <a:extLst>
            <a:ext uri="{FF2B5EF4-FFF2-40B4-BE49-F238E27FC236}">
              <a16:creationId xmlns:a16="http://schemas.microsoft.com/office/drawing/2014/main" id="{BD9DF571-BFE7-43F5-AB45-DE02607DB6DA}"/>
            </a:ext>
          </a:extLst>
        </xdr:cNvPr>
        <xdr:cNvSpPr txBox="1"/>
      </xdr:nvSpPr>
      <xdr:spPr>
        <a:xfrm>
          <a:off x="1648469" y="1328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96029</xdr:rowOff>
    </xdr:from>
    <xdr:ext cx="405111" cy="259045"/>
    <xdr:sp macro="" textlink="">
      <xdr:nvSpPr>
        <xdr:cNvPr id="317" name="n_4mainValue【福祉施設】&#10;有形固定資産減価償却率">
          <a:extLst>
            <a:ext uri="{FF2B5EF4-FFF2-40B4-BE49-F238E27FC236}">
              <a16:creationId xmlns:a16="http://schemas.microsoft.com/office/drawing/2014/main" id="{0A99E857-76A1-4EB5-8EC8-386C1E93E20D}"/>
            </a:ext>
          </a:extLst>
        </xdr:cNvPr>
        <xdr:cNvSpPr txBox="1"/>
      </xdr:nvSpPr>
      <xdr:spPr>
        <a:xfrm>
          <a:off x="848369" y="1322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80CF4BBE-02AD-40ED-B872-6FA945139A38}"/>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5C6F4CBD-84C4-489B-9A46-C8CA3BFDCC3F}"/>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AE08B0D-CB89-4A36-A341-5A1F930690BF}"/>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EB4225BF-1D4A-4BF1-8D1E-B2453FB83555}"/>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B2874D6-6D62-44F5-BC23-41D65A165102}"/>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E8138FEC-A965-423F-A5F6-BFADD8D3367E}"/>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86E86B2E-D3DC-430E-9511-497C6F99D7A7}"/>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8205473B-35A9-4B5D-9C30-4B96EC326527}"/>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773A3691-997C-4D48-804E-87871C9BC712}"/>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88DE0121-604C-4BEA-9098-414AB99A2022}"/>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F58BA620-CF98-47DC-9B2A-C316B4006E99}"/>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20BD1FD8-FB09-427E-B608-494B9678D2B7}"/>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F176E687-F785-47F9-A536-657F704D7232}"/>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B56DFCD8-9D23-4473-8419-A23C9CF772EB}"/>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8E4B5587-DCAC-46C8-B0C9-805855FB14D1}"/>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2660D24F-E0EF-4F5E-BB13-F3B79F64FA9C}"/>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0DF7DED6-2DD2-4188-898B-80B199390949}"/>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ADC3EFF6-3A8F-4581-8401-8282A36CE0D2}"/>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9F8BA31-D552-4924-8EA3-8A5E800E76A9}"/>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82E58D84-D5D7-433D-8B28-2504EC909083}"/>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B368920C-E587-46C7-8438-2715309E45BC}"/>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5D4669A7-32F1-4255-A03B-67BD3F1C15B3}"/>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AB6ECC0-F49B-43E5-B51B-F9FD6FFA8CB2}"/>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F716CED5-00D6-4FCB-B486-F47887C84038}"/>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30C97BF2-F8C1-4242-9A13-8ABA8B9A8A9A}"/>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152400</xdr:rowOff>
    </xdr:from>
    <xdr:to>
      <xdr:col>54</xdr:col>
      <xdr:colOff>189865</xdr:colOff>
      <xdr:row>86</xdr:row>
      <xdr:rowOff>5443</xdr:rowOff>
    </xdr:to>
    <xdr:cxnSp macro="">
      <xdr:nvCxnSpPr>
        <xdr:cNvPr id="343" name="直線コネクタ 342">
          <a:extLst>
            <a:ext uri="{FF2B5EF4-FFF2-40B4-BE49-F238E27FC236}">
              <a16:creationId xmlns:a16="http://schemas.microsoft.com/office/drawing/2014/main" id="{A05A0A9E-6401-4F9B-9D6F-75C2EE0BC1D1}"/>
            </a:ext>
          </a:extLst>
        </xdr:cNvPr>
        <xdr:cNvCxnSpPr/>
      </xdr:nvCxnSpPr>
      <xdr:spPr>
        <a:xfrm flipV="1">
          <a:off x="9429115" y="12792075"/>
          <a:ext cx="0" cy="1151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44" name="【福祉施設】&#10;一人当たり面積最小値テキスト">
          <a:extLst>
            <a:ext uri="{FF2B5EF4-FFF2-40B4-BE49-F238E27FC236}">
              <a16:creationId xmlns:a16="http://schemas.microsoft.com/office/drawing/2014/main" id="{322D0684-DC94-4863-B476-12429F9AD22B}"/>
            </a:ext>
          </a:extLst>
        </xdr:cNvPr>
        <xdr:cNvSpPr txBox="1"/>
      </xdr:nvSpPr>
      <xdr:spPr>
        <a:xfrm>
          <a:off x="9467850" y="139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45" name="直線コネクタ 344">
          <a:extLst>
            <a:ext uri="{FF2B5EF4-FFF2-40B4-BE49-F238E27FC236}">
              <a16:creationId xmlns:a16="http://schemas.microsoft.com/office/drawing/2014/main" id="{14083A73-47D0-4AC8-B224-B4348664CDC7}"/>
            </a:ext>
          </a:extLst>
        </xdr:cNvPr>
        <xdr:cNvCxnSpPr/>
      </xdr:nvCxnSpPr>
      <xdr:spPr>
        <a:xfrm>
          <a:off x="9363075" y="139436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99077</xdr:rowOff>
    </xdr:from>
    <xdr:ext cx="469744" cy="259045"/>
    <xdr:sp macro="" textlink="">
      <xdr:nvSpPr>
        <xdr:cNvPr id="346" name="【福祉施設】&#10;一人当たり面積最大値テキスト">
          <a:extLst>
            <a:ext uri="{FF2B5EF4-FFF2-40B4-BE49-F238E27FC236}">
              <a16:creationId xmlns:a16="http://schemas.microsoft.com/office/drawing/2014/main" id="{EEC9E8CB-EC07-4CEC-9BEA-E29615DC4E27}"/>
            </a:ext>
          </a:extLst>
        </xdr:cNvPr>
        <xdr:cNvSpPr txBox="1"/>
      </xdr:nvSpPr>
      <xdr:spPr>
        <a:xfrm>
          <a:off x="9467850"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152400</xdr:rowOff>
    </xdr:from>
    <xdr:to>
      <xdr:col>55</xdr:col>
      <xdr:colOff>88900</xdr:colOff>
      <xdr:row>78</xdr:row>
      <xdr:rowOff>152400</xdr:rowOff>
    </xdr:to>
    <xdr:cxnSp macro="">
      <xdr:nvCxnSpPr>
        <xdr:cNvPr id="347" name="直線コネクタ 346">
          <a:extLst>
            <a:ext uri="{FF2B5EF4-FFF2-40B4-BE49-F238E27FC236}">
              <a16:creationId xmlns:a16="http://schemas.microsoft.com/office/drawing/2014/main" id="{45B876B3-B24E-42D9-A3FD-19C382E561E9}"/>
            </a:ext>
          </a:extLst>
        </xdr:cNvPr>
        <xdr:cNvCxnSpPr/>
      </xdr:nvCxnSpPr>
      <xdr:spPr>
        <a:xfrm>
          <a:off x="9363075" y="12792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112684</xdr:rowOff>
    </xdr:from>
    <xdr:ext cx="469744" cy="259045"/>
    <xdr:sp macro="" textlink="">
      <xdr:nvSpPr>
        <xdr:cNvPr id="348" name="【福祉施設】&#10;一人当たり面積平均値テキスト">
          <a:extLst>
            <a:ext uri="{FF2B5EF4-FFF2-40B4-BE49-F238E27FC236}">
              <a16:creationId xmlns:a16="http://schemas.microsoft.com/office/drawing/2014/main" id="{82DF2EB1-B1CA-43E0-8025-8709BD63BC40}"/>
            </a:ext>
          </a:extLst>
        </xdr:cNvPr>
        <xdr:cNvSpPr txBox="1"/>
      </xdr:nvSpPr>
      <xdr:spPr>
        <a:xfrm>
          <a:off x="9467850" y="13400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49" name="フローチャート: 判断 348">
          <a:extLst>
            <a:ext uri="{FF2B5EF4-FFF2-40B4-BE49-F238E27FC236}">
              <a16:creationId xmlns:a16="http://schemas.microsoft.com/office/drawing/2014/main" id="{27B64597-FB8A-4BA4-8288-CF02942A7FDF}"/>
            </a:ext>
          </a:extLst>
        </xdr:cNvPr>
        <xdr:cNvSpPr/>
      </xdr:nvSpPr>
      <xdr:spPr>
        <a:xfrm>
          <a:off x="9401175" y="1342163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3629</xdr:rowOff>
    </xdr:from>
    <xdr:to>
      <xdr:col>50</xdr:col>
      <xdr:colOff>165100</xdr:colOff>
      <xdr:row>82</xdr:row>
      <xdr:rowOff>105229</xdr:rowOff>
    </xdr:to>
    <xdr:sp macro="" textlink="">
      <xdr:nvSpPr>
        <xdr:cNvPr id="350" name="フローチャート: 判断 349">
          <a:extLst>
            <a:ext uri="{FF2B5EF4-FFF2-40B4-BE49-F238E27FC236}">
              <a16:creationId xmlns:a16="http://schemas.microsoft.com/office/drawing/2014/main" id="{1670B07A-B91D-403C-A10B-899A06B353D9}"/>
            </a:ext>
          </a:extLst>
        </xdr:cNvPr>
        <xdr:cNvSpPr/>
      </xdr:nvSpPr>
      <xdr:spPr>
        <a:xfrm>
          <a:off x="8639175" y="132941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51" name="フローチャート: 判断 350">
          <a:extLst>
            <a:ext uri="{FF2B5EF4-FFF2-40B4-BE49-F238E27FC236}">
              <a16:creationId xmlns:a16="http://schemas.microsoft.com/office/drawing/2014/main" id="{8BA7FA58-C3DD-4248-926B-331611E763E2}"/>
            </a:ext>
          </a:extLst>
        </xdr:cNvPr>
        <xdr:cNvSpPr/>
      </xdr:nvSpPr>
      <xdr:spPr>
        <a:xfrm>
          <a:off x="7839075" y="1328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126093</xdr:rowOff>
    </xdr:from>
    <xdr:to>
      <xdr:col>41</xdr:col>
      <xdr:colOff>101600</xdr:colOff>
      <xdr:row>82</xdr:row>
      <xdr:rowOff>56243</xdr:rowOff>
    </xdr:to>
    <xdr:sp macro="" textlink="">
      <xdr:nvSpPr>
        <xdr:cNvPr id="352" name="フローチャート: 判断 351">
          <a:extLst>
            <a:ext uri="{FF2B5EF4-FFF2-40B4-BE49-F238E27FC236}">
              <a16:creationId xmlns:a16="http://schemas.microsoft.com/office/drawing/2014/main" id="{09972D0E-1438-4796-9B07-66123A6BA661}"/>
            </a:ext>
          </a:extLst>
        </xdr:cNvPr>
        <xdr:cNvSpPr/>
      </xdr:nvSpPr>
      <xdr:spPr>
        <a:xfrm>
          <a:off x="7029450" y="132483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109764</xdr:rowOff>
    </xdr:from>
    <xdr:to>
      <xdr:col>36</xdr:col>
      <xdr:colOff>165100</xdr:colOff>
      <xdr:row>78</xdr:row>
      <xdr:rowOff>39914</xdr:rowOff>
    </xdr:to>
    <xdr:sp macro="" textlink="">
      <xdr:nvSpPr>
        <xdr:cNvPr id="353" name="フローチャート: 判断 352">
          <a:extLst>
            <a:ext uri="{FF2B5EF4-FFF2-40B4-BE49-F238E27FC236}">
              <a16:creationId xmlns:a16="http://schemas.microsoft.com/office/drawing/2014/main" id="{15469FD9-C14F-400D-A190-EC553CE38922}"/>
            </a:ext>
          </a:extLst>
        </xdr:cNvPr>
        <xdr:cNvSpPr/>
      </xdr:nvSpPr>
      <xdr:spPr>
        <a:xfrm>
          <a:off x="6238875" y="125843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C1EDC77-EFC1-4BF5-9A9A-517F7E5D5F51}"/>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A9CCC7F-DE79-49CB-B1E1-4AF4DC2D22CD}"/>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BA12F7-F21E-49EE-874E-608A2495F813}"/>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C4F562-A83A-4FF4-A691-4A90B4C37518}"/>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5FB0226-FD52-4FA1-9FBE-346A491B406A}"/>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59" name="楕円 358">
          <a:extLst>
            <a:ext uri="{FF2B5EF4-FFF2-40B4-BE49-F238E27FC236}">
              <a16:creationId xmlns:a16="http://schemas.microsoft.com/office/drawing/2014/main" id="{F3C8152D-7022-478D-AE97-02C218610B28}"/>
            </a:ext>
          </a:extLst>
        </xdr:cNvPr>
        <xdr:cNvSpPr/>
      </xdr:nvSpPr>
      <xdr:spPr>
        <a:xfrm>
          <a:off x="9401175" y="1340847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140806</xdr:rowOff>
    </xdr:from>
    <xdr:ext cx="469744" cy="259045"/>
    <xdr:sp macro="" textlink="">
      <xdr:nvSpPr>
        <xdr:cNvPr id="360" name="【福祉施設】&#10;一人当たり面積該当値テキスト">
          <a:extLst>
            <a:ext uri="{FF2B5EF4-FFF2-40B4-BE49-F238E27FC236}">
              <a16:creationId xmlns:a16="http://schemas.microsoft.com/office/drawing/2014/main" id="{73E8DAAD-A802-434C-828E-EE740548B77E}"/>
            </a:ext>
          </a:extLst>
        </xdr:cNvPr>
        <xdr:cNvSpPr txBox="1"/>
      </xdr:nvSpPr>
      <xdr:spPr>
        <a:xfrm>
          <a:off x="9467850" y="132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61" name="楕円 360">
          <a:extLst>
            <a:ext uri="{FF2B5EF4-FFF2-40B4-BE49-F238E27FC236}">
              <a16:creationId xmlns:a16="http://schemas.microsoft.com/office/drawing/2014/main" id="{1786FB42-BAA0-4158-B2B4-D99A1963609A}"/>
            </a:ext>
          </a:extLst>
        </xdr:cNvPr>
        <xdr:cNvSpPr/>
      </xdr:nvSpPr>
      <xdr:spPr>
        <a:xfrm>
          <a:off x="8639175" y="134084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82</xdr:row>
      <xdr:rowOff>168729</xdr:rowOff>
    </xdr:to>
    <xdr:cxnSp macro="">
      <xdr:nvCxnSpPr>
        <xdr:cNvPr id="362" name="直線コネクタ 361">
          <a:extLst>
            <a:ext uri="{FF2B5EF4-FFF2-40B4-BE49-F238E27FC236}">
              <a16:creationId xmlns:a16="http://schemas.microsoft.com/office/drawing/2014/main" id="{F6F4985B-1833-456A-B3FB-C46418C13B5E}"/>
            </a:ext>
          </a:extLst>
        </xdr:cNvPr>
        <xdr:cNvCxnSpPr/>
      </xdr:nvCxnSpPr>
      <xdr:spPr>
        <a:xfrm>
          <a:off x="8686800" y="1344657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3" name="楕円 362">
          <a:extLst>
            <a:ext uri="{FF2B5EF4-FFF2-40B4-BE49-F238E27FC236}">
              <a16:creationId xmlns:a16="http://schemas.microsoft.com/office/drawing/2014/main" id="{505CF9A5-5134-46CD-AF5E-7A5C8DAB2D22}"/>
            </a:ext>
          </a:extLst>
        </xdr:cNvPr>
        <xdr:cNvSpPr/>
      </xdr:nvSpPr>
      <xdr:spPr>
        <a:xfrm>
          <a:off x="7839075" y="1340847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364" name="直線コネクタ 363">
          <a:extLst>
            <a:ext uri="{FF2B5EF4-FFF2-40B4-BE49-F238E27FC236}">
              <a16:creationId xmlns:a16="http://schemas.microsoft.com/office/drawing/2014/main" id="{DFECD50A-F20B-47E8-8846-2A5B06FC3A77}"/>
            </a:ext>
          </a:extLst>
        </xdr:cNvPr>
        <xdr:cNvCxnSpPr/>
      </xdr:nvCxnSpPr>
      <xdr:spPr>
        <a:xfrm>
          <a:off x="7886700" y="134465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150586</xdr:rowOff>
    </xdr:from>
    <xdr:to>
      <xdr:col>41</xdr:col>
      <xdr:colOff>101600</xdr:colOff>
      <xdr:row>81</xdr:row>
      <xdr:rowOff>80736</xdr:rowOff>
    </xdr:to>
    <xdr:sp macro="" textlink="">
      <xdr:nvSpPr>
        <xdr:cNvPr id="365" name="楕円 364">
          <a:extLst>
            <a:ext uri="{FF2B5EF4-FFF2-40B4-BE49-F238E27FC236}">
              <a16:creationId xmlns:a16="http://schemas.microsoft.com/office/drawing/2014/main" id="{02E66FEA-696E-4AA3-9576-6166BF332E07}"/>
            </a:ext>
          </a:extLst>
        </xdr:cNvPr>
        <xdr:cNvSpPr/>
      </xdr:nvSpPr>
      <xdr:spPr>
        <a:xfrm>
          <a:off x="7029450" y="13114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29936</xdr:rowOff>
    </xdr:from>
    <xdr:to>
      <xdr:col>45</xdr:col>
      <xdr:colOff>177800</xdr:colOff>
      <xdr:row>82</xdr:row>
      <xdr:rowOff>168729</xdr:rowOff>
    </xdr:to>
    <xdr:cxnSp macro="">
      <xdr:nvCxnSpPr>
        <xdr:cNvPr id="366" name="直線コネクタ 365">
          <a:extLst>
            <a:ext uri="{FF2B5EF4-FFF2-40B4-BE49-F238E27FC236}">
              <a16:creationId xmlns:a16="http://schemas.microsoft.com/office/drawing/2014/main" id="{D7369C22-FCE8-4732-A643-0D0E8A50DD64}"/>
            </a:ext>
          </a:extLst>
        </xdr:cNvPr>
        <xdr:cNvCxnSpPr/>
      </xdr:nvCxnSpPr>
      <xdr:spPr>
        <a:xfrm>
          <a:off x="7077075" y="13152211"/>
          <a:ext cx="809625" cy="2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28121</xdr:rowOff>
    </xdr:from>
    <xdr:to>
      <xdr:col>36</xdr:col>
      <xdr:colOff>165100</xdr:colOff>
      <xdr:row>81</xdr:row>
      <xdr:rowOff>129721</xdr:rowOff>
    </xdr:to>
    <xdr:sp macro="" textlink="">
      <xdr:nvSpPr>
        <xdr:cNvPr id="367" name="楕円 366">
          <a:extLst>
            <a:ext uri="{FF2B5EF4-FFF2-40B4-BE49-F238E27FC236}">
              <a16:creationId xmlns:a16="http://schemas.microsoft.com/office/drawing/2014/main" id="{621F6528-194E-459A-9B8A-0884C372A739}"/>
            </a:ext>
          </a:extLst>
        </xdr:cNvPr>
        <xdr:cNvSpPr/>
      </xdr:nvSpPr>
      <xdr:spPr>
        <a:xfrm>
          <a:off x="6238875" y="131567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29936</xdr:rowOff>
    </xdr:from>
    <xdr:to>
      <xdr:col>41</xdr:col>
      <xdr:colOff>50800</xdr:colOff>
      <xdr:row>81</xdr:row>
      <xdr:rowOff>78921</xdr:rowOff>
    </xdr:to>
    <xdr:cxnSp macro="">
      <xdr:nvCxnSpPr>
        <xdr:cNvPr id="368" name="直線コネクタ 367">
          <a:extLst>
            <a:ext uri="{FF2B5EF4-FFF2-40B4-BE49-F238E27FC236}">
              <a16:creationId xmlns:a16="http://schemas.microsoft.com/office/drawing/2014/main" id="{B36FB1F0-5EEF-4B46-878C-6730B571E4B8}"/>
            </a:ext>
          </a:extLst>
        </xdr:cNvPr>
        <xdr:cNvCxnSpPr/>
      </xdr:nvCxnSpPr>
      <xdr:spPr>
        <a:xfrm flipV="1">
          <a:off x="6286500" y="13152211"/>
          <a:ext cx="790575" cy="5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121756</xdr:rowOff>
    </xdr:from>
    <xdr:ext cx="469744" cy="259045"/>
    <xdr:sp macro="" textlink="">
      <xdr:nvSpPr>
        <xdr:cNvPr id="369" name="n_1aveValue【福祉施設】&#10;一人当たり面積">
          <a:extLst>
            <a:ext uri="{FF2B5EF4-FFF2-40B4-BE49-F238E27FC236}">
              <a16:creationId xmlns:a16="http://schemas.microsoft.com/office/drawing/2014/main" id="{88B5C35C-E17E-4C51-97B0-AC82F67C4BDA}"/>
            </a:ext>
          </a:extLst>
        </xdr:cNvPr>
        <xdr:cNvSpPr txBox="1"/>
      </xdr:nvSpPr>
      <xdr:spPr>
        <a:xfrm>
          <a:off x="8458277"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70" name="n_2aveValue【福祉施設】&#10;一人当たり面積">
          <a:extLst>
            <a:ext uri="{FF2B5EF4-FFF2-40B4-BE49-F238E27FC236}">
              <a16:creationId xmlns:a16="http://schemas.microsoft.com/office/drawing/2014/main" id="{9D92F7DF-B6EF-4C00-AA8B-8FBD75CE9FDB}"/>
            </a:ext>
          </a:extLst>
        </xdr:cNvPr>
        <xdr:cNvSpPr txBox="1"/>
      </xdr:nvSpPr>
      <xdr:spPr>
        <a:xfrm>
          <a:off x="7677227"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47370</xdr:rowOff>
    </xdr:from>
    <xdr:ext cx="469744" cy="259045"/>
    <xdr:sp macro="" textlink="">
      <xdr:nvSpPr>
        <xdr:cNvPr id="371" name="n_3aveValue【福祉施設】&#10;一人当たり面積">
          <a:extLst>
            <a:ext uri="{FF2B5EF4-FFF2-40B4-BE49-F238E27FC236}">
              <a16:creationId xmlns:a16="http://schemas.microsoft.com/office/drawing/2014/main" id="{1DE81668-0BD1-4194-9C1B-43D7A0272AF8}"/>
            </a:ext>
          </a:extLst>
        </xdr:cNvPr>
        <xdr:cNvSpPr txBox="1"/>
      </xdr:nvSpPr>
      <xdr:spPr>
        <a:xfrm>
          <a:off x="6867602" y="1333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56441</xdr:rowOff>
    </xdr:from>
    <xdr:ext cx="469744" cy="259045"/>
    <xdr:sp macro="" textlink="">
      <xdr:nvSpPr>
        <xdr:cNvPr id="372" name="n_4aveValue【福祉施設】&#10;一人当たり面積">
          <a:extLst>
            <a:ext uri="{FF2B5EF4-FFF2-40B4-BE49-F238E27FC236}">
              <a16:creationId xmlns:a16="http://schemas.microsoft.com/office/drawing/2014/main" id="{93A99E21-403A-4C4E-9063-16E6ACD2F0D0}"/>
            </a:ext>
          </a:extLst>
        </xdr:cNvPr>
        <xdr:cNvSpPr txBox="1"/>
      </xdr:nvSpPr>
      <xdr:spPr>
        <a:xfrm>
          <a:off x="6067502" y="123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39206</xdr:rowOff>
    </xdr:from>
    <xdr:ext cx="469744" cy="259045"/>
    <xdr:sp macro="" textlink="">
      <xdr:nvSpPr>
        <xdr:cNvPr id="373" name="n_1mainValue【福祉施設】&#10;一人当たり面積">
          <a:extLst>
            <a:ext uri="{FF2B5EF4-FFF2-40B4-BE49-F238E27FC236}">
              <a16:creationId xmlns:a16="http://schemas.microsoft.com/office/drawing/2014/main" id="{358B8E2C-FBC8-4BFE-B227-5920DD104AAD}"/>
            </a:ext>
          </a:extLst>
        </xdr:cNvPr>
        <xdr:cNvSpPr txBox="1"/>
      </xdr:nvSpPr>
      <xdr:spPr>
        <a:xfrm>
          <a:off x="8458277" y="134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74" name="n_2mainValue【福祉施設】&#10;一人当たり面積">
          <a:extLst>
            <a:ext uri="{FF2B5EF4-FFF2-40B4-BE49-F238E27FC236}">
              <a16:creationId xmlns:a16="http://schemas.microsoft.com/office/drawing/2014/main" id="{F18A40E4-764D-40DC-9F54-581C4E00E08B}"/>
            </a:ext>
          </a:extLst>
        </xdr:cNvPr>
        <xdr:cNvSpPr txBox="1"/>
      </xdr:nvSpPr>
      <xdr:spPr>
        <a:xfrm>
          <a:off x="7677227" y="134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97263</xdr:rowOff>
    </xdr:from>
    <xdr:ext cx="469744" cy="259045"/>
    <xdr:sp macro="" textlink="">
      <xdr:nvSpPr>
        <xdr:cNvPr id="375" name="n_3mainValue【福祉施設】&#10;一人当たり面積">
          <a:extLst>
            <a:ext uri="{FF2B5EF4-FFF2-40B4-BE49-F238E27FC236}">
              <a16:creationId xmlns:a16="http://schemas.microsoft.com/office/drawing/2014/main" id="{6071869D-5DB2-428B-8980-089EBFEAA9E4}"/>
            </a:ext>
          </a:extLst>
        </xdr:cNvPr>
        <xdr:cNvSpPr txBox="1"/>
      </xdr:nvSpPr>
      <xdr:spPr>
        <a:xfrm>
          <a:off x="6867602" y="1289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120848</xdr:rowOff>
    </xdr:from>
    <xdr:ext cx="469744" cy="259045"/>
    <xdr:sp macro="" textlink="">
      <xdr:nvSpPr>
        <xdr:cNvPr id="376" name="n_4mainValue【福祉施設】&#10;一人当たり面積">
          <a:extLst>
            <a:ext uri="{FF2B5EF4-FFF2-40B4-BE49-F238E27FC236}">
              <a16:creationId xmlns:a16="http://schemas.microsoft.com/office/drawing/2014/main" id="{DD5F8318-6902-4C16-A0D5-9D7C831FD5EE}"/>
            </a:ext>
          </a:extLst>
        </xdr:cNvPr>
        <xdr:cNvSpPr txBox="1"/>
      </xdr:nvSpPr>
      <xdr:spPr>
        <a:xfrm>
          <a:off x="6067502" y="132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D3E7901-A937-42D3-BDCB-DE79BF57EFFA}"/>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45F11D9-2C7C-4E2C-9AEC-F573234AF0BA}"/>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8EB8B2B-CB92-4C28-8CDF-750DB46A0E5B}"/>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CD6D0AE-4230-4701-A51F-B87F8B21E0EB}"/>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FF6713E-C512-41B3-A36F-16B69DF3E5D1}"/>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69407E0-0775-4AE5-8685-73F7E09F40B5}"/>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02E44C3-1266-45B1-B71B-2A7A5CCFCA65}"/>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B4F2786-F613-4234-A240-5E082EE49BF0}"/>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6106708E-DEB4-4C03-9000-819905B666AE}"/>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BA50C3B4-E520-484E-AD68-5B143F349374}"/>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6C05C3CB-F96E-439D-9A8A-3F06DE9A8B83}"/>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B85206EA-37A7-4318-B724-471B66875EB1}"/>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889BD202-794B-465D-995B-F3CA1BC1484C}"/>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92338539-4FF7-4024-A6BC-47479750BAE5}"/>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A2F25A3F-ADC3-4C8A-A3D4-301DBDDDC7D4}"/>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D1F96C9D-29DE-4051-887C-214575B5F35F}"/>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A61DC509-3E73-4CAA-9EBE-41C4B130D1E7}"/>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B023A06B-E5AC-479D-8C3A-B00DE0DBB2F0}"/>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922B1342-6CAA-4F61-B837-3A61E01951F6}"/>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9C235CB1-64A5-40B6-BBB6-EDF140EDF667}"/>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153A43EB-20EF-470C-9469-E416D98CA8AF}"/>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C2EEB77F-88CE-41B5-A0F3-569A3D476410}"/>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6A367E24-FAE4-4D0C-B1C2-EE294543C05A}"/>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E00708B2-FD5C-47B1-AF0B-112038E104B9}"/>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688144C2-634A-4F71-A289-D0DAB8908CC0}"/>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402" name="直線コネクタ 401">
          <a:extLst>
            <a:ext uri="{FF2B5EF4-FFF2-40B4-BE49-F238E27FC236}">
              <a16:creationId xmlns:a16="http://schemas.microsoft.com/office/drawing/2014/main" id="{A5A35A9E-9A09-46A9-B112-4E0575287034}"/>
            </a:ext>
          </a:extLst>
        </xdr:cNvPr>
        <xdr:cNvCxnSpPr/>
      </xdr:nvCxnSpPr>
      <xdr:spPr>
        <a:xfrm flipV="1">
          <a:off x="4180840" y="16458656"/>
          <a:ext cx="0" cy="1193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6DF941F2-FF65-4EFB-8BC8-CF90940F1EB6}"/>
            </a:ext>
          </a:extLst>
        </xdr:cNvPr>
        <xdr:cNvSpPr txBox="1"/>
      </xdr:nvSpPr>
      <xdr:spPr>
        <a:xfrm>
          <a:off x="4219575"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4" name="直線コネクタ 403">
          <a:extLst>
            <a:ext uri="{FF2B5EF4-FFF2-40B4-BE49-F238E27FC236}">
              <a16:creationId xmlns:a16="http://schemas.microsoft.com/office/drawing/2014/main" id="{A56CB432-4CC9-4B96-8D98-94625FF18E3A}"/>
            </a:ext>
          </a:extLst>
        </xdr:cNvPr>
        <xdr:cNvCxnSpPr/>
      </xdr:nvCxnSpPr>
      <xdr:spPr>
        <a:xfrm>
          <a:off x="4105275" y="17652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8D83AAE6-F373-4AB5-B2D4-631E61A8B5BC}"/>
            </a:ext>
          </a:extLst>
        </xdr:cNvPr>
        <xdr:cNvSpPr txBox="1"/>
      </xdr:nvSpPr>
      <xdr:spPr>
        <a:xfrm>
          <a:off x="4219575" y="16237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6" name="直線コネクタ 405">
          <a:extLst>
            <a:ext uri="{FF2B5EF4-FFF2-40B4-BE49-F238E27FC236}">
              <a16:creationId xmlns:a16="http://schemas.microsoft.com/office/drawing/2014/main" id="{BBA9153E-8D8F-4134-8A53-3E25F043705E}"/>
            </a:ext>
          </a:extLst>
        </xdr:cNvPr>
        <xdr:cNvCxnSpPr/>
      </xdr:nvCxnSpPr>
      <xdr:spPr>
        <a:xfrm>
          <a:off x="4105275" y="164586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17EC9562-7D0C-4EB6-B00B-DF40A48368E0}"/>
            </a:ext>
          </a:extLst>
        </xdr:cNvPr>
        <xdr:cNvSpPr txBox="1"/>
      </xdr:nvSpPr>
      <xdr:spPr>
        <a:xfrm>
          <a:off x="4219575" y="16811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408" name="フローチャート: 判断 407">
          <a:extLst>
            <a:ext uri="{FF2B5EF4-FFF2-40B4-BE49-F238E27FC236}">
              <a16:creationId xmlns:a16="http://schemas.microsoft.com/office/drawing/2014/main" id="{D2752779-D10E-4827-B95D-B708B467EF8E}"/>
            </a:ext>
          </a:extLst>
        </xdr:cNvPr>
        <xdr:cNvSpPr/>
      </xdr:nvSpPr>
      <xdr:spPr>
        <a:xfrm>
          <a:off x="4124325" y="169564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409" name="フローチャート: 判断 408">
          <a:extLst>
            <a:ext uri="{FF2B5EF4-FFF2-40B4-BE49-F238E27FC236}">
              <a16:creationId xmlns:a16="http://schemas.microsoft.com/office/drawing/2014/main" id="{EC6C5C06-606C-4545-A475-5AD9AD0F7BE1}"/>
            </a:ext>
          </a:extLst>
        </xdr:cNvPr>
        <xdr:cNvSpPr/>
      </xdr:nvSpPr>
      <xdr:spPr>
        <a:xfrm>
          <a:off x="3381375" y="1694189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410" name="フローチャート: 判断 409">
          <a:extLst>
            <a:ext uri="{FF2B5EF4-FFF2-40B4-BE49-F238E27FC236}">
              <a16:creationId xmlns:a16="http://schemas.microsoft.com/office/drawing/2014/main" id="{8B66A5D5-80A6-4B84-9F5D-E587AEEF43C1}"/>
            </a:ext>
          </a:extLst>
        </xdr:cNvPr>
        <xdr:cNvSpPr/>
      </xdr:nvSpPr>
      <xdr:spPr>
        <a:xfrm>
          <a:off x="2571750" y="169189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11" name="フローチャート: 判断 410">
          <a:extLst>
            <a:ext uri="{FF2B5EF4-FFF2-40B4-BE49-F238E27FC236}">
              <a16:creationId xmlns:a16="http://schemas.microsoft.com/office/drawing/2014/main" id="{DA022756-F2DD-404C-9650-866F61BDC68B}"/>
            </a:ext>
          </a:extLst>
        </xdr:cNvPr>
        <xdr:cNvSpPr/>
      </xdr:nvSpPr>
      <xdr:spPr>
        <a:xfrm>
          <a:off x="1781175" y="168894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412" name="フローチャート: 判断 411">
          <a:extLst>
            <a:ext uri="{FF2B5EF4-FFF2-40B4-BE49-F238E27FC236}">
              <a16:creationId xmlns:a16="http://schemas.microsoft.com/office/drawing/2014/main" id="{C8C22192-9FCA-409F-BE2B-451F87310D5B}"/>
            </a:ext>
          </a:extLst>
        </xdr:cNvPr>
        <xdr:cNvSpPr/>
      </xdr:nvSpPr>
      <xdr:spPr>
        <a:xfrm>
          <a:off x="981075" y="168764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C62000C-92C2-47DE-B19C-5A8A67D18072}"/>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540A216-C239-4B79-A79B-015070152BE1}"/>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058CCDC-617A-48D2-A028-E566047B9FC6}"/>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30BA7C5-C588-4A02-B0AF-CBE61BF53C61}"/>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9C3AC93-4DBF-4418-B127-65171D9F86FA}"/>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40095</xdr:rowOff>
    </xdr:from>
    <xdr:to>
      <xdr:col>24</xdr:col>
      <xdr:colOff>114300</xdr:colOff>
      <xdr:row>104</xdr:row>
      <xdr:rowOff>141695</xdr:rowOff>
    </xdr:to>
    <xdr:sp macro="" textlink="">
      <xdr:nvSpPr>
        <xdr:cNvPr id="418" name="楕円 417">
          <a:extLst>
            <a:ext uri="{FF2B5EF4-FFF2-40B4-BE49-F238E27FC236}">
              <a16:creationId xmlns:a16="http://schemas.microsoft.com/office/drawing/2014/main" id="{39CC0A1C-2483-4153-AFF3-58B4FC5F6964}"/>
            </a:ext>
          </a:extLst>
        </xdr:cNvPr>
        <xdr:cNvSpPr/>
      </xdr:nvSpPr>
      <xdr:spPr>
        <a:xfrm>
          <a:off x="4124325" y="170136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18522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9D31E360-0422-4DFE-928C-5509CB8FF3D9}"/>
            </a:ext>
          </a:extLst>
        </xdr:cNvPr>
        <xdr:cNvSpPr txBox="1"/>
      </xdr:nvSpPr>
      <xdr:spPr>
        <a:xfrm>
          <a:off x="4219575" y="1699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xdr:rowOff>
    </xdr:from>
    <xdr:to>
      <xdr:col>20</xdr:col>
      <xdr:colOff>38100</xdr:colOff>
      <xdr:row>104</xdr:row>
      <xdr:rowOff>117202</xdr:rowOff>
    </xdr:to>
    <xdr:sp macro="" textlink="">
      <xdr:nvSpPr>
        <xdr:cNvPr id="420" name="楕円 419">
          <a:extLst>
            <a:ext uri="{FF2B5EF4-FFF2-40B4-BE49-F238E27FC236}">
              <a16:creationId xmlns:a16="http://schemas.microsoft.com/office/drawing/2014/main" id="{5921348D-DE01-4E44-93EB-8CFA1C58360C}"/>
            </a:ext>
          </a:extLst>
        </xdr:cNvPr>
        <xdr:cNvSpPr/>
      </xdr:nvSpPr>
      <xdr:spPr>
        <a:xfrm>
          <a:off x="3381375" y="169859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66402</xdr:rowOff>
    </xdr:from>
    <xdr:to>
      <xdr:col>24</xdr:col>
      <xdr:colOff>63500</xdr:colOff>
      <xdr:row>104</xdr:row>
      <xdr:rowOff>90895</xdr:rowOff>
    </xdr:to>
    <xdr:cxnSp macro="">
      <xdr:nvCxnSpPr>
        <xdr:cNvPr id="421" name="直線コネクタ 420">
          <a:extLst>
            <a:ext uri="{FF2B5EF4-FFF2-40B4-BE49-F238E27FC236}">
              <a16:creationId xmlns:a16="http://schemas.microsoft.com/office/drawing/2014/main" id="{B3812A56-591E-464C-BA9B-718566A1C43D}"/>
            </a:ext>
          </a:extLst>
        </xdr:cNvPr>
        <xdr:cNvCxnSpPr/>
      </xdr:nvCxnSpPr>
      <xdr:spPr>
        <a:xfrm>
          <a:off x="3429000" y="17043127"/>
          <a:ext cx="752475"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160927</xdr:rowOff>
    </xdr:from>
    <xdr:to>
      <xdr:col>15</xdr:col>
      <xdr:colOff>101600</xdr:colOff>
      <xdr:row>104</xdr:row>
      <xdr:rowOff>91077</xdr:rowOff>
    </xdr:to>
    <xdr:sp macro="" textlink="">
      <xdr:nvSpPr>
        <xdr:cNvPr id="422" name="楕円 421">
          <a:extLst>
            <a:ext uri="{FF2B5EF4-FFF2-40B4-BE49-F238E27FC236}">
              <a16:creationId xmlns:a16="http://schemas.microsoft.com/office/drawing/2014/main" id="{01D19EF8-361B-4870-90F1-94F40926716E}"/>
            </a:ext>
          </a:extLst>
        </xdr:cNvPr>
        <xdr:cNvSpPr/>
      </xdr:nvSpPr>
      <xdr:spPr>
        <a:xfrm>
          <a:off x="2571750" y="169662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40277</xdr:rowOff>
    </xdr:from>
    <xdr:to>
      <xdr:col>19</xdr:col>
      <xdr:colOff>177800</xdr:colOff>
      <xdr:row>104</xdr:row>
      <xdr:rowOff>66402</xdr:rowOff>
    </xdr:to>
    <xdr:cxnSp macro="">
      <xdr:nvCxnSpPr>
        <xdr:cNvPr id="423" name="直線コネクタ 422">
          <a:extLst>
            <a:ext uri="{FF2B5EF4-FFF2-40B4-BE49-F238E27FC236}">
              <a16:creationId xmlns:a16="http://schemas.microsoft.com/office/drawing/2014/main" id="{5C2D426A-ED09-4940-9F6B-ACE019E067D9}"/>
            </a:ext>
          </a:extLst>
        </xdr:cNvPr>
        <xdr:cNvCxnSpPr/>
      </xdr:nvCxnSpPr>
      <xdr:spPr>
        <a:xfrm>
          <a:off x="2619375" y="17013827"/>
          <a:ext cx="809625"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24" name="楕円 423">
          <a:extLst>
            <a:ext uri="{FF2B5EF4-FFF2-40B4-BE49-F238E27FC236}">
              <a16:creationId xmlns:a16="http://schemas.microsoft.com/office/drawing/2014/main" id="{908BFAC9-317C-4F09-BBAA-824495BC1CD4}"/>
            </a:ext>
          </a:extLst>
        </xdr:cNvPr>
        <xdr:cNvSpPr/>
      </xdr:nvSpPr>
      <xdr:spPr>
        <a:xfrm>
          <a:off x="1781175" y="169336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40277</xdr:rowOff>
    </xdr:to>
    <xdr:cxnSp macro="">
      <xdr:nvCxnSpPr>
        <xdr:cNvPr id="425" name="直線コネクタ 424">
          <a:extLst>
            <a:ext uri="{FF2B5EF4-FFF2-40B4-BE49-F238E27FC236}">
              <a16:creationId xmlns:a16="http://schemas.microsoft.com/office/drawing/2014/main" id="{22ECC4D8-75B4-4158-BDF6-D07739B13437}"/>
            </a:ext>
          </a:extLst>
        </xdr:cNvPr>
        <xdr:cNvCxnSpPr/>
      </xdr:nvCxnSpPr>
      <xdr:spPr>
        <a:xfrm>
          <a:off x="1828800" y="16981261"/>
          <a:ext cx="790575"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97245</xdr:rowOff>
    </xdr:from>
    <xdr:to>
      <xdr:col>6</xdr:col>
      <xdr:colOff>38100</xdr:colOff>
      <xdr:row>104</xdr:row>
      <xdr:rowOff>27395</xdr:rowOff>
    </xdr:to>
    <xdr:sp macro="" textlink="">
      <xdr:nvSpPr>
        <xdr:cNvPr id="426" name="楕円 425">
          <a:extLst>
            <a:ext uri="{FF2B5EF4-FFF2-40B4-BE49-F238E27FC236}">
              <a16:creationId xmlns:a16="http://schemas.microsoft.com/office/drawing/2014/main" id="{F3831002-194B-4623-9B5D-C6DED245F5EE}"/>
            </a:ext>
          </a:extLst>
        </xdr:cNvPr>
        <xdr:cNvSpPr/>
      </xdr:nvSpPr>
      <xdr:spPr>
        <a:xfrm>
          <a:off x="981075" y="168993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148045</xdr:rowOff>
    </xdr:from>
    <xdr:to>
      <xdr:col>10</xdr:col>
      <xdr:colOff>114300</xdr:colOff>
      <xdr:row>104</xdr:row>
      <xdr:rowOff>10886</xdr:rowOff>
    </xdr:to>
    <xdr:cxnSp macro="">
      <xdr:nvCxnSpPr>
        <xdr:cNvPr id="427" name="直線コネクタ 426">
          <a:extLst>
            <a:ext uri="{FF2B5EF4-FFF2-40B4-BE49-F238E27FC236}">
              <a16:creationId xmlns:a16="http://schemas.microsoft.com/office/drawing/2014/main" id="{15BCE104-24B0-4038-82AC-C6C4AC783715}"/>
            </a:ext>
          </a:extLst>
        </xdr:cNvPr>
        <xdr:cNvCxnSpPr/>
      </xdr:nvCxnSpPr>
      <xdr:spPr>
        <a:xfrm>
          <a:off x="1028700" y="16946970"/>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89643</xdr:rowOff>
    </xdr:from>
    <xdr:ext cx="405111" cy="259045"/>
    <xdr:sp macro="" textlink="">
      <xdr:nvSpPr>
        <xdr:cNvPr id="428" name="n_1aveValue【市民会館】&#10;有形固定資産減価償却率">
          <a:extLst>
            <a:ext uri="{FF2B5EF4-FFF2-40B4-BE49-F238E27FC236}">
              <a16:creationId xmlns:a16="http://schemas.microsoft.com/office/drawing/2014/main" id="{C8CD81AB-4BCA-45F0-BBA8-C55DB27FB9F2}"/>
            </a:ext>
          </a:extLst>
        </xdr:cNvPr>
        <xdr:cNvSpPr txBox="1"/>
      </xdr:nvSpPr>
      <xdr:spPr>
        <a:xfrm>
          <a:off x="3239144" y="16717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429" name="n_2aveValue【市民会館】&#10;有形固定資産減価償却率">
          <a:extLst>
            <a:ext uri="{FF2B5EF4-FFF2-40B4-BE49-F238E27FC236}">
              <a16:creationId xmlns:a16="http://schemas.microsoft.com/office/drawing/2014/main" id="{D2F3655C-BF74-4566-8E62-1DFA93B6F187}"/>
            </a:ext>
          </a:extLst>
        </xdr:cNvPr>
        <xdr:cNvSpPr txBox="1"/>
      </xdr:nvSpPr>
      <xdr:spPr>
        <a:xfrm>
          <a:off x="2439044" y="16697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30" name="n_3aveValue【市民会館】&#10;有形固定資産減価償却率">
          <a:extLst>
            <a:ext uri="{FF2B5EF4-FFF2-40B4-BE49-F238E27FC236}">
              <a16:creationId xmlns:a16="http://schemas.microsoft.com/office/drawing/2014/main" id="{ECF69741-9AFB-48CF-992C-C4842AD0D06C}"/>
            </a:ext>
          </a:extLst>
        </xdr:cNvPr>
        <xdr:cNvSpPr txBox="1"/>
      </xdr:nvSpPr>
      <xdr:spPr>
        <a:xfrm>
          <a:off x="1648469" y="166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31" name="n_4aveValue【市民会館】&#10;有形固定資産減価償却率">
          <a:extLst>
            <a:ext uri="{FF2B5EF4-FFF2-40B4-BE49-F238E27FC236}">
              <a16:creationId xmlns:a16="http://schemas.microsoft.com/office/drawing/2014/main" id="{4CF17CE2-F774-483C-973B-D48A68513071}"/>
            </a:ext>
          </a:extLst>
        </xdr:cNvPr>
        <xdr:cNvSpPr txBox="1"/>
      </xdr:nvSpPr>
      <xdr:spPr>
        <a:xfrm>
          <a:off x="848369" y="1665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108329</xdr:rowOff>
    </xdr:from>
    <xdr:ext cx="405111" cy="259045"/>
    <xdr:sp macro="" textlink="">
      <xdr:nvSpPr>
        <xdr:cNvPr id="432" name="n_1mainValue【市民会館】&#10;有形固定資産減価償却率">
          <a:extLst>
            <a:ext uri="{FF2B5EF4-FFF2-40B4-BE49-F238E27FC236}">
              <a16:creationId xmlns:a16="http://schemas.microsoft.com/office/drawing/2014/main" id="{E9978818-04BD-4AA3-B088-95208B74E93F}"/>
            </a:ext>
          </a:extLst>
        </xdr:cNvPr>
        <xdr:cNvSpPr txBox="1"/>
      </xdr:nvSpPr>
      <xdr:spPr>
        <a:xfrm>
          <a:off x="3239144" y="170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82204</xdr:rowOff>
    </xdr:from>
    <xdr:ext cx="405111" cy="259045"/>
    <xdr:sp macro="" textlink="">
      <xdr:nvSpPr>
        <xdr:cNvPr id="433" name="n_2mainValue【市民会館】&#10;有形固定資産減価償却率">
          <a:extLst>
            <a:ext uri="{FF2B5EF4-FFF2-40B4-BE49-F238E27FC236}">
              <a16:creationId xmlns:a16="http://schemas.microsoft.com/office/drawing/2014/main" id="{B99B9FEE-3DE4-421F-8E7B-70BFFFFAB8A6}"/>
            </a:ext>
          </a:extLst>
        </xdr:cNvPr>
        <xdr:cNvSpPr txBox="1"/>
      </xdr:nvSpPr>
      <xdr:spPr>
        <a:xfrm>
          <a:off x="2439044" y="17058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34" name="n_3mainValue【市民会館】&#10;有形固定資産減価償却率">
          <a:extLst>
            <a:ext uri="{FF2B5EF4-FFF2-40B4-BE49-F238E27FC236}">
              <a16:creationId xmlns:a16="http://schemas.microsoft.com/office/drawing/2014/main" id="{8B95C0E8-B3ED-4E1F-8371-35CFC51038DC}"/>
            </a:ext>
          </a:extLst>
        </xdr:cNvPr>
        <xdr:cNvSpPr txBox="1"/>
      </xdr:nvSpPr>
      <xdr:spPr>
        <a:xfrm>
          <a:off x="1648469" y="1702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18522</xdr:rowOff>
    </xdr:from>
    <xdr:ext cx="405111" cy="259045"/>
    <xdr:sp macro="" textlink="">
      <xdr:nvSpPr>
        <xdr:cNvPr id="435" name="n_4mainValue【市民会館】&#10;有形固定資産減価償却率">
          <a:extLst>
            <a:ext uri="{FF2B5EF4-FFF2-40B4-BE49-F238E27FC236}">
              <a16:creationId xmlns:a16="http://schemas.microsoft.com/office/drawing/2014/main" id="{2B4008C7-AABD-4CA5-B29B-08A7F390FF3A}"/>
            </a:ext>
          </a:extLst>
        </xdr:cNvPr>
        <xdr:cNvSpPr txBox="1"/>
      </xdr:nvSpPr>
      <xdr:spPr>
        <a:xfrm>
          <a:off x="848369" y="1699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9D01D4F-CEF0-4321-AD22-BD84115523D8}"/>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24E6509-9EB4-4B2C-B545-015131B90558}"/>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9C1D245A-2B52-4F19-B040-7A23B1FBF8C8}"/>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167449C7-0B9C-4ACF-A0D2-21583E49F54B}"/>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CCC274A8-671D-40DD-8498-5298A71CBDD2}"/>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26B6697F-5A0E-4B8D-9F0D-BE7608210533}"/>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C8D2816-3838-40A5-8508-C0E1D58C2842}"/>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D038239E-80F5-4CF8-BC42-542F99E7703F}"/>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599D46E8-2628-42E3-BA88-E4B799187B97}"/>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B718B197-F724-47AB-80E2-E3490B829939}"/>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2FCABE79-478A-46A6-B364-268D3F375C76}"/>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AC8C6EC4-336B-458C-9B31-D8169BEB8D8F}"/>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5EC4E69E-BCEE-48F1-97F6-C26EDB29CFCB}"/>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53B64851-C1B0-498F-883E-0EE979E8B249}"/>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6BC29F2E-6773-4EA0-8404-C7CB62BC1542}"/>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6A56D4F9-7AAA-4248-A39A-C00FBBAFEEDF}"/>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529FC95B-FACD-4B76-8826-48EF3D830F45}"/>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FCCC9DD5-2326-4CC6-9A7E-99D85BC60B75}"/>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15A89A88-E96C-44B7-8160-4FB48BB8CC8F}"/>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F84E7FCF-D6C3-432C-8BE8-33B2A2CFC06C}"/>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A24382A8-7A02-41C4-8FE6-89ECFD6B47C9}"/>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457" name="直線コネクタ 456">
          <a:extLst>
            <a:ext uri="{FF2B5EF4-FFF2-40B4-BE49-F238E27FC236}">
              <a16:creationId xmlns:a16="http://schemas.microsoft.com/office/drawing/2014/main" id="{852978A9-AB83-409C-9D6A-0EDEE9C1A529}"/>
            </a:ext>
          </a:extLst>
        </xdr:cNvPr>
        <xdr:cNvCxnSpPr/>
      </xdr:nvCxnSpPr>
      <xdr:spPr>
        <a:xfrm flipV="1">
          <a:off x="9429115" y="16641445"/>
          <a:ext cx="0" cy="93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58" name="【市民会館】&#10;一人当たり面積最小値テキスト">
          <a:extLst>
            <a:ext uri="{FF2B5EF4-FFF2-40B4-BE49-F238E27FC236}">
              <a16:creationId xmlns:a16="http://schemas.microsoft.com/office/drawing/2014/main" id="{39450094-18A8-4F49-B9A8-FE78D5B92CE7}"/>
            </a:ext>
          </a:extLst>
        </xdr:cNvPr>
        <xdr:cNvSpPr txBox="1"/>
      </xdr:nvSpPr>
      <xdr:spPr>
        <a:xfrm>
          <a:off x="9467850" y="1758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59" name="直線コネクタ 458">
          <a:extLst>
            <a:ext uri="{FF2B5EF4-FFF2-40B4-BE49-F238E27FC236}">
              <a16:creationId xmlns:a16="http://schemas.microsoft.com/office/drawing/2014/main" id="{480ECB32-5205-4F5F-A33E-BF79120867F9}"/>
            </a:ext>
          </a:extLst>
        </xdr:cNvPr>
        <xdr:cNvCxnSpPr/>
      </xdr:nvCxnSpPr>
      <xdr:spPr>
        <a:xfrm>
          <a:off x="9363075" y="175801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460" name="【市民会館】&#10;一人当たり面積最大値テキスト">
          <a:extLst>
            <a:ext uri="{FF2B5EF4-FFF2-40B4-BE49-F238E27FC236}">
              <a16:creationId xmlns:a16="http://schemas.microsoft.com/office/drawing/2014/main" id="{59F567D8-8171-47B3-A543-0861DD23F3D1}"/>
            </a:ext>
          </a:extLst>
        </xdr:cNvPr>
        <xdr:cNvSpPr txBox="1"/>
      </xdr:nvSpPr>
      <xdr:spPr>
        <a:xfrm>
          <a:off x="9467850" y="1641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61" name="直線コネクタ 460">
          <a:extLst>
            <a:ext uri="{FF2B5EF4-FFF2-40B4-BE49-F238E27FC236}">
              <a16:creationId xmlns:a16="http://schemas.microsoft.com/office/drawing/2014/main" id="{1BB08C4A-CA37-4D75-8BB6-BB88D52527E3}"/>
            </a:ext>
          </a:extLst>
        </xdr:cNvPr>
        <xdr:cNvCxnSpPr/>
      </xdr:nvCxnSpPr>
      <xdr:spPr>
        <a:xfrm>
          <a:off x="9363075" y="166414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62" name="【市民会館】&#10;一人当たり面積平均値テキスト">
          <a:extLst>
            <a:ext uri="{FF2B5EF4-FFF2-40B4-BE49-F238E27FC236}">
              <a16:creationId xmlns:a16="http://schemas.microsoft.com/office/drawing/2014/main" id="{528BAF66-CBEB-40EF-AE05-DCE652773EC6}"/>
            </a:ext>
          </a:extLst>
        </xdr:cNvPr>
        <xdr:cNvSpPr txBox="1"/>
      </xdr:nvSpPr>
      <xdr:spPr>
        <a:xfrm>
          <a:off x="9467850" y="17002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63" name="フローチャート: 判断 462">
          <a:extLst>
            <a:ext uri="{FF2B5EF4-FFF2-40B4-BE49-F238E27FC236}">
              <a16:creationId xmlns:a16="http://schemas.microsoft.com/office/drawing/2014/main" id="{E4C9212F-260A-4E75-91FB-A5AFE019653D}"/>
            </a:ext>
          </a:extLst>
        </xdr:cNvPr>
        <xdr:cNvSpPr/>
      </xdr:nvSpPr>
      <xdr:spPr>
        <a:xfrm>
          <a:off x="9401175" y="1715757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4" name="フローチャート: 判断 463">
          <a:extLst>
            <a:ext uri="{FF2B5EF4-FFF2-40B4-BE49-F238E27FC236}">
              <a16:creationId xmlns:a16="http://schemas.microsoft.com/office/drawing/2014/main" id="{7FCA447A-6ADF-4BF8-B6C8-97FFD9B50A4F}"/>
            </a:ext>
          </a:extLst>
        </xdr:cNvPr>
        <xdr:cNvSpPr/>
      </xdr:nvSpPr>
      <xdr:spPr>
        <a:xfrm>
          <a:off x="8639175" y="171740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465" name="フローチャート: 判断 464">
          <a:extLst>
            <a:ext uri="{FF2B5EF4-FFF2-40B4-BE49-F238E27FC236}">
              <a16:creationId xmlns:a16="http://schemas.microsoft.com/office/drawing/2014/main" id="{76D4A269-94B7-4F3D-B4B2-A3623E354940}"/>
            </a:ext>
          </a:extLst>
        </xdr:cNvPr>
        <xdr:cNvSpPr/>
      </xdr:nvSpPr>
      <xdr:spPr>
        <a:xfrm>
          <a:off x="7839075" y="171712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50546</xdr:rowOff>
    </xdr:from>
    <xdr:to>
      <xdr:col>41</xdr:col>
      <xdr:colOff>101600</xdr:colOff>
      <xdr:row>105</xdr:row>
      <xdr:rowOff>152146</xdr:rowOff>
    </xdr:to>
    <xdr:sp macro="" textlink="">
      <xdr:nvSpPr>
        <xdr:cNvPr id="466" name="フローチャート: 判断 465">
          <a:extLst>
            <a:ext uri="{FF2B5EF4-FFF2-40B4-BE49-F238E27FC236}">
              <a16:creationId xmlns:a16="http://schemas.microsoft.com/office/drawing/2014/main" id="{6A167D27-BB77-4E24-9DE4-820704528041}"/>
            </a:ext>
          </a:extLst>
        </xdr:cNvPr>
        <xdr:cNvSpPr/>
      </xdr:nvSpPr>
      <xdr:spPr>
        <a:xfrm>
          <a:off x="7029450" y="1719237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FAB91683-E2C8-4F90-87FC-DA5BAC4B089B}"/>
            </a:ext>
          </a:extLst>
        </xdr:cNvPr>
        <xdr:cNvSpPr/>
      </xdr:nvSpPr>
      <xdr:spPr>
        <a:xfrm>
          <a:off x="6238875" y="172046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7065C6E-6BA5-4F21-B566-69B3A475BAFE}"/>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6637C04-F9A8-4B3F-87B6-93B5C95BFB95}"/>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5D37C7F-2BE7-4333-96D1-4CEADE170084}"/>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C16188E-125F-4496-8432-7E008A4E09CD}"/>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6DED5AE-3D07-4B3B-ADFA-A46877BE6C9C}"/>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73" name="楕円 472">
          <a:extLst>
            <a:ext uri="{FF2B5EF4-FFF2-40B4-BE49-F238E27FC236}">
              <a16:creationId xmlns:a16="http://schemas.microsoft.com/office/drawing/2014/main" id="{FF5713DE-D14D-4937-9F76-1B259721EEC9}"/>
            </a:ext>
          </a:extLst>
        </xdr:cNvPr>
        <xdr:cNvSpPr/>
      </xdr:nvSpPr>
      <xdr:spPr>
        <a:xfrm>
          <a:off x="9401175" y="1742097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22623</xdr:rowOff>
    </xdr:from>
    <xdr:ext cx="469744" cy="259045"/>
    <xdr:sp macro="" textlink="">
      <xdr:nvSpPr>
        <xdr:cNvPr id="474" name="【市民会館】&#10;一人当たり面積該当値テキスト">
          <a:extLst>
            <a:ext uri="{FF2B5EF4-FFF2-40B4-BE49-F238E27FC236}">
              <a16:creationId xmlns:a16="http://schemas.microsoft.com/office/drawing/2014/main" id="{5CFA3BCE-255B-4663-9931-6B175CADDD86}"/>
            </a:ext>
          </a:extLst>
        </xdr:cNvPr>
        <xdr:cNvSpPr txBox="1"/>
      </xdr:nvSpPr>
      <xdr:spPr>
        <a:xfrm>
          <a:off x="9467850" y="1734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98552</xdr:rowOff>
    </xdr:from>
    <xdr:to>
      <xdr:col>50</xdr:col>
      <xdr:colOff>165100</xdr:colOff>
      <xdr:row>107</xdr:row>
      <xdr:rowOff>28702</xdr:rowOff>
    </xdr:to>
    <xdr:sp macro="" textlink="">
      <xdr:nvSpPr>
        <xdr:cNvPr id="475" name="楕円 474">
          <a:extLst>
            <a:ext uri="{FF2B5EF4-FFF2-40B4-BE49-F238E27FC236}">
              <a16:creationId xmlns:a16="http://schemas.microsoft.com/office/drawing/2014/main" id="{73A692D5-03F8-4FD8-8750-4E3FDD4FB379}"/>
            </a:ext>
          </a:extLst>
        </xdr:cNvPr>
        <xdr:cNvSpPr/>
      </xdr:nvSpPr>
      <xdr:spPr>
        <a:xfrm>
          <a:off x="8639175" y="174181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149352</xdr:rowOff>
    </xdr:from>
    <xdr:to>
      <xdr:col>55</xdr:col>
      <xdr:colOff>0</xdr:colOff>
      <xdr:row>106</xdr:row>
      <xdr:rowOff>158496</xdr:rowOff>
    </xdr:to>
    <xdr:cxnSp macro="">
      <xdr:nvCxnSpPr>
        <xdr:cNvPr id="476" name="直線コネクタ 475">
          <a:extLst>
            <a:ext uri="{FF2B5EF4-FFF2-40B4-BE49-F238E27FC236}">
              <a16:creationId xmlns:a16="http://schemas.microsoft.com/office/drawing/2014/main" id="{9CD71042-4F23-4F10-89DA-32D1068A7008}"/>
            </a:ext>
          </a:extLst>
        </xdr:cNvPr>
        <xdr:cNvCxnSpPr/>
      </xdr:nvCxnSpPr>
      <xdr:spPr>
        <a:xfrm>
          <a:off x="8686800" y="17465802"/>
          <a:ext cx="74295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103124</xdr:rowOff>
    </xdr:from>
    <xdr:to>
      <xdr:col>46</xdr:col>
      <xdr:colOff>38100</xdr:colOff>
      <xdr:row>107</xdr:row>
      <xdr:rowOff>33274</xdr:rowOff>
    </xdr:to>
    <xdr:sp macro="" textlink="">
      <xdr:nvSpPr>
        <xdr:cNvPr id="477" name="楕円 476">
          <a:extLst>
            <a:ext uri="{FF2B5EF4-FFF2-40B4-BE49-F238E27FC236}">
              <a16:creationId xmlns:a16="http://schemas.microsoft.com/office/drawing/2014/main" id="{5CD3AD77-D5CB-4462-B81A-ABEECB65FA2B}"/>
            </a:ext>
          </a:extLst>
        </xdr:cNvPr>
        <xdr:cNvSpPr/>
      </xdr:nvSpPr>
      <xdr:spPr>
        <a:xfrm>
          <a:off x="7839075" y="174227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149352</xdr:rowOff>
    </xdr:from>
    <xdr:to>
      <xdr:col>50</xdr:col>
      <xdr:colOff>114300</xdr:colOff>
      <xdr:row>106</xdr:row>
      <xdr:rowOff>153924</xdr:rowOff>
    </xdr:to>
    <xdr:cxnSp macro="">
      <xdr:nvCxnSpPr>
        <xdr:cNvPr id="478" name="直線コネクタ 477">
          <a:extLst>
            <a:ext uri="{FF2B5EF4-FFF2-40B4-BE49-F238E27FC236}">
              <a16:creationId xmlns:a16="http://schemas.microsoft.com/office/drawing/2014/main" id="{F64F33D6-2FBF-4447-B6CE-85C27A6DCCBD}"/>
            </a:ext>
          </a:extLst>
        </xdr:cNvPr>
        <xdr:cNvCxnSpPr/>
      </xdr:nvCxnSpPr>
      <xdr:spPr>
        <a:xfrm flipV="1">
          <a:off x="7886700" y="1746580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103124</xdr:rowOff>
    </xdr:from>
    <xdr:to>
      <xdr:col>41</xdr:col>
      <xdr:colOff>101600</xdr:colOff>
      <xdr:row>107</xdr:row>
      <xdr:rowOff>33274</xdr:rowOff>
    </xdr:to>
    <xdr:sp macro="" textlink="">
      <xdr:nvSpPr>
        <xdr:cNvPr id="479" name="楕円 478">
          <a:extLst>
            <a:ext uri="{FF2B5EF4-FFF2-40B4-BE49-F238E27FC236}">
              <a16:creationId xmlns:a16="http://schemas.microsoft.com/office/drawing/2014/main" id="{D3046A66-4689-4BD3-B713-957F12DA7506}"/>
            </a:ext>
          </a:extLst>
        </xdr:cNvPr>
        <xdr:cNvSpPr/>
      </xdr:nvSpPr>
      <xdr:spPr>
        <a:xfrm>
          <a:off x="7029450" y="174227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153924</xdr:rowOff>
    </xdr:from>
    <xdr:to>
      <xdr:col>45</xdr:col>
      <xdr:colOff>177800</xdr:colOff>
      <xdr:row>106</xdr:row>
      <xdr:rowOff>153924</xdr:rowOff>
    </xdr:to>
    <xdr:cxnSp macro="">
      <xdr:nvCxnSpPr>
        <xdr:cNvPr id="480" name="直線コネクタ 479">
          <a:extLst>
            <a:ext uri="{FF2B5EF4-FFF2-40B4-BE49-F238E27FC236}">
              <a16:creationId xmlns:a16="http://schemas.microsoft.com/office/drawing/2014/main" id="{1E33088D-DE8A-4735-9DB5-B3421DD93F51}"/>
            </a:ext>
          </a:extLst>
        </xdr:cNvPr>
        <xdr:cNvCxnSpPr/>
      </xdr:nvCxnSpPr>
      <xdr:spPr>
        <a:xfrm>
          <a:off x="7077075" y="1747037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107696</xdr:rowOff>
    </xdr:from>
    <xdr:to>
      <xdr:col>36</xdr:col>
      <xdr:colOff>165100</xdr:colOff>
      <xdr:row>107</xdr:row>
      <xdr:rowOff>37846</xdr:rowOff>
    </xdr:to>
    <xdr:sp macro="" textlink="">
      <xdr:nvSpPr>
        <xdr:cNvPr id="481" name="楕円 480">
          <a:extLst>
            <a:ext uri="{FF2B5EF4-FFF2-40B4-BE49-F238E27FC236}">
              <a16:creationId xmlns:a16="http://schemas.microsoft.com/office/drawing/2014/main" id="{5962CC9F-3927-4AA2-B445-5D135F03BF96}"/>
            </a:ext>
          </a:extLst>
        </xdr:cNvPr>
        <xdr:cNvSpPr/>
      </xdr:nvSpPr>
      <xdr:spPr>
        <a:xfrm>
          <a:off x="6238875" y="174209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153924</xdr:rowOff>
    </xdr:from>
    <xdr:to>
      <xdr:col>41</xdr:col>
      <xdr:colOff>50800</xdr:colOff>
      <xdr:row>106</xdr:row>
      <xdr:rowOff>158496</xdr:rowOff>
    </xdr:to>
    <xdr:cxnSp macro="">
      <xdr:nvCxnSpPr>
        <xdr:cNvPr id="482" name="直線コネクタ 481">
          <a:extLst>
            <a:ext uri="{FF2B5EF4-FFF2-40B4-BE49-F238E27FC236}">
              <a16:creationId xmlns:a16="http://schemas.microsoft.com/office/drawing/2014/main" id="{9719392E-66A9-48FC-9EE1-BD738E20A5D1}"/>
            </a:ext>
          </a:extLst>
        </xdr:cNvPr>
        <xdr:cNvCxnSpPr/>
      </xdr:nvCxnSpPr>
      <xdr:spPr>
        <a:xfrm flipV="1">
          <a:off x="6286500" y="17470374"/>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83" name="n_1aveValue【市民会館】&#10;一人当たり面積">
          <a:extLst>
            <a:ext uri="{FF2B5EF4-FFF2-40B4-BE49-F238E27FC236}">
              <a16:creationId xmlns:a16="http://schemas.microsoft.com/office/drawing/2014/main" id="{C7AC7AB7-B228-40D7-AD0D-9E60E2BBB52F}"/>
            </a:ext>
          </a:extLst>
        </xdr:cNvPr>
        <xdr:cNvSpPr txBox="1"/>
      </xdr:nvSpPr>
      <xdr:spPr>
        <a:xfrm>
          <a:off x="8458277"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484" name="n_2aveValue【市民会館】&#10;一人当たり面積">
          <a:extLst>
            <a:ext uri="{FF2B5EF4-FFF2-40B4-BE49-F238E27FC236}">
              <a16:creationId xmlns:a16="http://schemas.microsoft.com/office/drawing/2014/main" id="{B7E8C946-117F-4AAF-B66A-D4C0BD54389D}"/>
            </a:ext>
          </a:extLst>
        </xdr:cNvPr>
        <xdr:cNvSpPr txBox="1"/>
      </xdr:nvSpPr>
      <xdr:spPr>
        <a:xfrm>
          <a:off x="7677227" y="169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168673</xdr:rowOff>
    </xdr:from>
    <xdr:ext cx="469744" cy="259045"/>
    <xdr:sp macro="" textlink="">
      <xdr:nvSpPr>
        <xdr:cNvPr id="485" name="n_3aveValue【市民会館】&#10;一人当たり面積">
          <a:extLst>
            <a:ext uri="{FF2B5EF4-FFF2-40B4-BE49-F238E27FC236}">
              <a16:creationId xmlns:a16="http://schemas.microsoft.com/office/drawing/2014/main" id="{C7DA7393-EBE6-42B9-9D12-E554FA1E7780}"/>
            </a:ext>
          </a:extLst>
        </xdr:cNvPr>
        <xdr:cNvSpPr txBox="1"/>
      </xdr:nvSpPr>
      <xdr:spPr>
        <a:xfrm>
          <a:off x="6867602" y="1697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6" name="n_4aveValue【市民会館】&#10;一人当たり面積">
          <a:extLst>
            <a:ext uri="{FF2B5EF4-FFF2-40B4-BE49-F238E27FC236}">
              <a16:creationId xmlns:a16="http://schemas.microsoft.com/office/drawing/2014/main" id="{0F90223D-E251-4C4F-9988-9ED7E9B5D17A}"/>
            </a:ext>
          </a:extLst>
        </xdr:cNvPr>
        <xdr:cNvSpPr txBox="1"/>
      </xdr:nvSpPr>
      <xdr:spPr>
        <a:xfrm>
          <a:off x="6067502" y="1698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19829</xdr:rowOff>
    </xdr:from>
    <xdr:ext cx="469744" cy="259045"/>
    <xdr:sp macro="" textlink="">
      <xdr:nvSpPr>
        <xdr:cNvPr id="487" name="n_1mainValue【市民会館】&#10;一人当たり面積">
          <a:extLst>
            <a:ext uri="{FF2B5EF4-FFF2-40B4-BE49-F238E27FC236}">
              <a16:creationId xmlns:a16="http://schemas.microsoft.com/office/drawing/2014/main" id="{D2FD4E21-D7D4-4781-8936-FD6A9891FC81}"/>
            </a:ext>
          </a:extLst>
        </xdr:cNvPr>
        <xdr:cNvSpPr txBox="1"/>
      </xdr:nvSpPr>
      <xdr:spPr>
        <a:xfrm>
          <a:off x="8458277" y="1750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88" name="n_2mainValue【市民会館】&#10;一人当たり面積">
          <a:extLst>
            <a:ext uri="{FF2B5EF4-FFF2-40B4-BE49-F238E27FC236}">
              <a16:creationId xmlns:a16="http://schemas.microsoft.com/office/drawing/2014/main" id="{2B339C65-1B9E-4646-BBC0-D1A30B0D214A}"/>
            </a:ext>
          </a:extLst>
        </xdr:cNvPr>
        <xdr:cNvSpPr txBox="1"/>
      </xdr:nvSpPr>
      <xdr:spPr>
        <a:xfrm>
          <a:off x="7677227" y="1751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24401</xdr:rowOff>
    </xdr:from>
    <xdr:ext cx="469744" cy="259045"/>
    <xdr:sp macro="" textlink="">
      <xdr:nvSpPr>
        <xdr:cNvPr id="489" name="n_3mainValue【市民会館】&#10;一人当たり面積">
          <a:extLst>
            <a:ext uri="{FF2B5EF4-FFF2-40B4-BE49-F238E27FC236}">
              <a16:creationId xmlns:a16="http://schemas.microsoft.com/office/drawing/2014/main" id="{09FB9FD4-22C8-4FB2-96C3-70AF2649FF31}"/>
            </a:ext>
          </a:extLst>
        </xdr:cNvPr>
        <xdr:cNvSpPr txBox="1"/>
      </xdr:nvSpPr>
      <xdr:spPr>
        <a:xfrm>
          <a:off x="6867602" y="1751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28973</xdr:rowOff>
    </xdr:from>
    <xdr:ext cx="469744" cy="259045"/>
    <xdr:sp macro="" textlink="">
      <xdr:nvSpPr>
        <xdr:cNvPr id="490" name="n_4mainValue【市民会館】&#10;一人当たり面積">
          <a:extLst>
            <a:ext uri="{FF2B5EF4-FFF2-40B4-BE49-F238E27FC236}">
              <a16:creationId xmlns:a16="http://schemas.microsoft.com/office/drawing/2014/main" id="{3C491642-F164-4E57-B274-63FE597ED271}"/>
            </a:ext>
          </a:extLst>
        </xdr:cNvPr>
        <xdr:cNvSpPr txBox="1"/>
      </xdr:nvSpPr>
      <xdr:spPr>
        <a:xfrm>
          <a:off x="6067502" y="175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AF9ECD65-E5AC-41F3-9CE8-F3CBFA77BD65}"/>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A66EC99E-E456-480D-BE18-8DBABC9DB2FF}"/>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FC0CC1C1-FD81-4635-AC04-EF538B59E316}"/>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7DB01D81-1C2D-484C-B9A0-C369C4D99A9A}"/>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2E6DE236-089A-4E2D-9903-078AE0D032DF}"/>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102283FE-DBD9-42FF-9AE2-C82024C15285}"/>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4A9BD94A-5B7A-4D30-BE71-7CA0EBF65678}"/>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3D6958FD-1AE5-4988-9C86-CD98EC945D2F}"/>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A384717E-27CF-40E2-8D79-2588AD76B535}"/>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50649782-3C9F-45C1-9D2C-696AEFEF6888}"/>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2EBCF466-DDFD-465F-AF6A-FCCE4F57A36E}"/>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30679262-7F78-4DBE-8FE2-3E147C9A6E6C}"/>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B2C0A93A-8859-485B-94CE-1E785F4ABC7D}"/>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912B4946-018B-47F1-A12D-80F744326DD7}"/>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BCE944BA-AE58-4A12-9955-94288D663F9F}"/>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49013D01-9844-4B9E-8A15-8FE7DEF27408}"/>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BBA221DC-D8AD-4C00-AC6A-19559FA19177}"/>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2D05DFBC-EBE0-4222-8F1D-E0496E7D3C48}"/>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5B7669CE-2562-4DD9-9C91-DEB00AF2D9BB}"/>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936280AF-1F9B-4739-A213-696475BCD8DC}"/>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5201D186-1EC4-4282-B777-AF012333E09C}"/>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AD9C2CC5-821B-49CA-BD3C-F19D0B8802DB}"/>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C1752CFF-E825-4EDA-A46A-3D8D8DE459E4}"/>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48CEF97-5C11-4081-BCE8-DD21128F2B26}"/>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515" name="直線コネクタ 514">
          <a:extLst>
            <a:ext uri="{FF2B5EF4-FFF2-40B4-BE49-F238E27FC236}">
              <a16:creationId xmlns:a16="http://schemas.microsoft.com/office/drawing/2014/main" id="{08AA8609-B5FA-46DB-B031-6CAE32B4470C}"/>
            </a:ext>
          </a:extLst>
        </xdr:cNvPr>
        <xdr:cNvCxnSpPr/>
      </xdr:nvCxnSpPr>
      <xdr:spPr>
        <a:xfrm flipV="1">
          <a:off x="14696439" y="5656580"/>
          <a:ext cx="0" cy="99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5621BC44-6423-49DA-9614-401141D7679C}"/>
            </a:ext>
          </a:extLst>
        </xdr:cNvPr>
        <xdr:cNvSpPr txBox="1"/>
      </xdr:nvSpPr>
      <xdr:spPr>
        <a:xfrm>
          <a:off x="14735175"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517" name="直線コネクタ 516">
          <a:extLst>
            <a:ext uri="{FF2B5EF4-FFF2-40B4-BE49-F238E27FC236}">
              <a16:creationId xmlns:a16="http://schemas.microsoft.com/office/drawing/2014/main" id="{087B5215-2BF2-454F-B730-F52D6EA33D1A}"/>
            </a:ext>
          </a:extLst>
        </xdr:cNvPr>
        <xdr:cNvCxnSpPr/>
      </xdr:nvCxnSpPr>
      <xdr:spPr>
        <a:xfrm>
          <a:off x="14611350" y="6650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F4F7A809-4595-45DD-9C5E-6A3238635FFB}"/>
            </a:ext>
          </a:extLst>
        </xdr:cNvPr>
        <xdr:cNvSpPr txBox="1"/>
      </xdr:nvSpPr>
      <xdr:spPr>
        <a:xfrm>
          <a:off x="14735175"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519" name="直線コネクタ 518">
          <a:extLst>
            <a:ext uri="{FF2B5EF4-FFF2-40B4-BE49-F238E27FC236}">
              <a16:creationId xmlns:a16="http://schemas.microsoft.com/office/drawing/2014/main" id="{F8271DAE-FD6E-42B4-8633-F8E9A6D3E229}"/>
            </a:ext>
          </a:extLst>
        </xdr:cNvPr>
        <xdr:cNvCxnSpPr/>
      </xdr:nvCxnSpPr>
      <xdr:spPr>
        <a:xfrm>
          <a:off x="14611350" y="5656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19E6259B-3219-4755-949F-F034BB613C8E}"/>
            </a:ext>
          </a:extLst>
        </xdr:cNvPr>
        <xdr:cNvSpPr txBox="1"/>
      </xdr:nvSpPr>
      <xdr:spPr>
        <a:xfrm>
          <a:off x="14735175" y="602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1" name="フローチャート: 判断 520">
          <a:extLst>
            <a:ext uri="{FF2B5EF4-FFF2-40B4-BE49-F238E27FC236}">
              <a16:creationId xmlns:a16="http://schemas.microsoft.com/office/drawing/2014/main" id="{9F9DD038-CD34-4264-8E9C-8E7FF6BC2630}"/>
            </a:ext>
          </a:extLst>
        </xdr:cNvPr>
        <xdr:cNvSpPr/>
      </xdr:nvSpPr>
      <xdr:spPr>
        <a:xfrm>
          <a:off x="14649450" y="6172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522" name="フローチャート: 判断 521">
          <a:extLst>
            <a:ext uri="{FF2B5EF4-FFF2-40B4-BE49-F238E27FC236}">
              <a16:creationId xmlns:a16="http://schemas.microsoft.com/office/drawing/2014/main" id="{1E7695A3-8398-4CF4-A3CC-BB45C263C963}"/>
            </a:ext>
          </a:extLst>
        </xdr:cNvPr>
        <xdr:cNvSpPr/>
      </xdr:nvSpPr>
      <xdr:spPr>
        <a:xfrm>
          <a:off x="13887450" y="60775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23" name="フローチャート: 判断 522">
          <a:extLst>
            <a:ext uri="{FF2B5EF4-FFF2-40B4-BE49-F238E27FC236}">
              <a16:creationId xmlns:a16="http://schemas.microsoft.com/office/drawing/2014/main" id="{99CAECF3-F279-4F0E-81BC-EAB2A42117B0}"/>
            </a:ext>
          </a:extLst>
        </xdr:cNvPr>
        <xdr:cNvSpPr/>
      </xdr:nvSpPr>
      <xdr:spPr>
        <a:xfrm>
          <a:off x="13096875" y="6050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4" name="フローチャート: 判断 523">
          <a:extLst>
            <a:ext uri="{FF2B5EF4-FFF2-40B4-BE49-F238E27FC236}">
              <a16:creationId xmlns:a16="http://schemas.microsoft.com/office/drawing/2014/main" id="{796A2A0E-EDDE-4BA2-B011-4CA22EBA7085}"/>
            </a:ext>
          </a:extLst>
        </xdr:cNvPr>
        <xdr:cNvSpPr/>
      </xdr:nvSpPr>
      <xdr:spPr>
        <a:xfrm>
          <a:off x="12296775" y="5955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25" name="フローチャート: 判断 524">
          <a:extLst>
            <a:ext uri="{FF2B5EF4-FFF2-40B4-BE49-F238E27FC236}">
              <a16:creationId xmlns:a16="http://schemas.microsoft.com/office/drawing/2014/main" id="{1A94DBC1-33E5-4E80-A1C3-60AC26330CE4}"/>
            </a:ext>
          </a:extLst>
        </xdr:cNvPr>
        <xdr:cNvSpPr/>
      </xdr:nvSpPr>
      <xdr:spPr>
        <a:xfrm>
          <a:off x="11487150" y="60566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DD3DE1E-9AC5-4B5D-84EF-A1AB9D5A066B}"/>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2C3DAB3-727F-4894-BECC-8F3534E4313C}"/>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C601075-3D90-45A9-8B5E-E35084121161}"/>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BCB2CBF-FC3E-4D9C-A52B-8FD2CC33F750}"/>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9ACF402-A772-4E39-8F2F-2F358FACC476}"/>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31" name="楕円 530">
          <a:extLst>
            <a:ext uri="{FF2B5EF4-FFF2-40B4-BE49-F238E27FC236}">
              <a16:creationId xmlns:a16="http://schemas.microsoft.com/office/drawing/2014/main" id="{BA5B4BF5-21FE-4736-8E8B-8974C8600357}"/>
            </a:ext>
          </a:extLst>
        </xdr:cNvPr>
        <xdr:cNvSpPr/>
      </xdr:nvSpPr>
      <xdr:spPr>
        <a:xfrm>
          <a:off x="14649450" y="6212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24782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97E09156-6CCD-4C1C-AAEB-9FEE944EC596}"/>
            </a:ext>
          </a:extLst>
        </xdr:cNvPr>
        <xdr:cNvSpPr txBox="1"/>
      </xdr:nvSpPr>
      <xdr:spPr>
        <a:xfrm>
          <a:off x="14735175" y="619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533" name="楕円 532">
          <a:extLst>
            <a:ext uri="{FF2B5EF4-FFF2-40B4-BE49-F238E27FC236}">
              <a16:creationId xmlns:a16="http://schemas.microsoft.com/office/drawing/2014/main" id="{1BEA0926-0408-4273-9670-8E1A56E4E17B}"/>
            </a:ext>
          </a:extLst>
        </xdr:cNvPr>
        <xdr:cNvSpPr/>
      </xdr:nvSpPr>
      <xdr:spPr>
        <a:xfrm>
          <a:off x="13887450" y="6159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97155</xdr:rowOff>
    </xdr:to>
    <xdr:cxnSp macro="">
      <xdr:nvCxnSpPr>
        <xdr:cNvPr id="534" name="直線コネクタ 533">
          <a:extLst>
            <a:ext uri="{FF2B5EF4-FFF2-40B4-BE49-F238E27FC236}">
              <a16:creationId xmlns:a16="http://schemas.microsoft.com/office/drawing/2014/main" id="{A0E565CF-21AA-4738-815A-4EA142B74208}"/>
            </a:ext>
          </a:extLst>
        </xdr:cNvPr>
        <xdr:cNvCxnSpPr/>
      </xdr:nvCxnSpPr>
      <xdr:spPr>
        <a:xfrm>
          <a:off x="13935075" y="6207125"/>
          <a:ext cx="762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35" name="楕円 534">
          <a:extLst>
            <a:ext uri="{FF2B5EF4-FFF2-40B4-BE49-F238E27FC236}">
              <a16:creationId xmlns:a16="http://schemas.microsoft.com/office/drawing/2014/main" id="{3B669C5F-CFF4-46F8-86B0-FA1C6C0DA935}"/>
            </a:ext>
          </a:extLst>
        </xdr:cNvPr>
        <xdr:cNvSpPr/>
      </xdr:nvSpPr>
      <xdr:spPr>
        <a:xfrm>
          <a:off x="13096875" y="6117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47625</xdr:rowOff>
    </xdr:to>
    <xdr:cxnSp macro="">
      <xdr:nvCxnSpPr>
        <xdr:cNvPr id="536" name="直線コネクタ 535">
          <a:extLst>
            <a:ext uri="{FF2B5EF4-FFF2-40B4-BE49-F238E27FC236}">
              <a16:creationId xmlns:a16="http://schemas.microsoft.com/office/drawing/2014/main" id="{B4D287EA-D5C3-4AB4-8461-A0820C22D6BB}"/>
            </a:ext>
          </a:extLst>
        </xdr:cNvPr>
        <xdr:cNvCxnSpPr/>
      </xdr:nvCxnSpPr>
      <xdr:spPr>
        <a:xfrm>
          <a:off x="13144500" y="6165215"/>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74930</xdr:rowOff>
    </xdr:from>
    <xdr:to>
      <xdr:col>72</xdr:col>
      <xdr:colOff>38100</xdr:colOff>
      <xdr:row>38</xdr:row>
      <xdr:rowOff>5080</xdr:rowOff>
    </xdr:to>
    <xdr:sp macro="" textlink="">
      <xdr:nvSpPr>
        <xdr:cNvPr id="537" name="楕円 536">
          <a:extLst>
            <a:ext uri="{FF2B5EF4-FFF2-40B4-BE49-F238E27FC236}">
              <a16:creationId xmlns:a16="http://schemas.microsoft.com/office/drawing/2014/main" id="{63F59FF8-9EA2-4384-8F3E-8CF94F3B8475}"/>
            </a:ext>
          </a:extLst>
        </xdr:cNvPr>
        <xdr:cNvSpPr/>
      </xdr:nvSpPr>
      <xdr:spPr>
        <a:xfrm>
          <a:off x="12296775" y="6075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37</xdr:row>
      <xdr:rowOff>167640</xdr:rowOff>
    </xdr:to>
    <xdr:cxnSp macro="">
      <xdr:nvCxnSpPr>
        <xdr:cNvPr id="538" name="直線コネクタ 537">
          <a:extLst>
            <a:ext uri="{FF2B5EF4-FFF2-40B4-BE49-F238E27FC236}">
              <a16:creationId xmlns:a16="http://schemas.microsoft.com/office/drawing/2014/main" id="{D20328B2-8107-46CE-AD1B-5F861C769E5D}"/>
            </a:ext>
          </a:extLst>
        </xdr:cNvPr>
        <xdr:cNvCxnSpPr/>
      </xdr:nvCxnSpPr>
      <xdr:spPr>
        <a:xfrm>
          <a:off x="12344400" y="612330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27305</xdr:rowOff>
    </xdr:from>
    <xdr:to>
      <xdr:col>67</xdr:col>
      <xdr:colOff>101600</xdr:colOff>
      <xdr:row>37</xdr:row>
      <xdr:rowOff>128905</xdr:rowOff>
    </xdr:to>
    <xdr:sp macro="" textlink="">
      <xdr:nvSpPr>
        <xdr:cNvPr id="539" name="楕円 538">
          <a:extLst>
            <a:ext uri="{FF2B5EF4-FFF2-40B4-BE49-F238E27FC236}">
              <a16:creationId xmlns:a16="http://schemas.microsoft.com/office/drawing/2014/main" id="{5860FA19-D461-4DDB-936B-52AAC03030E2}"/>
            </a:ext>
          </a:extLst>
        </xdr:cNvPr>
        <xdr:cNvSpPr/>
      </xdr:nvSpPr>
      <xdr:spPr>
        <a:xfrm>
          <a:off x="11487150" y="60312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78105</xdr:rowOff>
    </xdr:from>
    <xdr:to>
      <xdr:col>71</xdr:col>
      <xdr:colOff>177800</xdr:colOff>
      <xdr:row>37</xdr:row>
      <xdr:rowOff>125730</xdr:rowOff>
    </xdr:to>
    <xdr:cxnSp macro="">
      <xdr:nvCxnSpPr>
        <xdr:cNvPr id="540" name="直線コネクタ 539">
          <a:extLst>
            <a:ext uri="{FF2B5EF4-FFF2-40B4-BE49-F238E27FC236}">
              <a16:creationId xmlns:a16="http://schemas.microsoft.com/office/drawing/2014/main" id="{7B21E8B4-7DAE-420C-826A-CA49E1CAF8FF}"/>
            </a:ext>
          </a:extLst>
        </xdr:cNvPr>
        <xdr:cNvCxnSpPr/>
      </xdr:nvCxnSpPr>
      <xdr:spPr>
        <a:xfrm>
          <a:off x="11534775" y="6078855"/>
          <a:ext cx="80962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3263AC96-A227-4B12-BF49-FFE78FCD3B7C}"/>
            </a:ext>
          </a:extLst>
        </xdr:cNvPr>
        <xdr:cNvSpPr txBox="1"/>
      </xdr:nvSpPr>
      <xdr:spPr>
        <a:xfrm>
          <a:off x="13745219"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5E009D5E-CCF4-42A9-ACE1-B4BFD3009A2F}"/>
            </a:ext>
          </a:extLst>
        </xdr:cNvPr>
        <xdr:cNvSpPr txBox="1"/>
      </xdr:nvSpPr>
      <xdr:spPr>
        <a:xfrm>
          <a:off x="12964169"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B415DF7C-E6C5-4E81-8AD0-B1D1E36C9490}"/>
            </a:ext>
          </a:extLst>
        </xdr:cNvPr>
        <xdr:cNvSpPr txBox="1"/>
      </xdr:nvSpPr>
      <xdr:spPr>
        <a:xfrm>
          <a:off x="12164069"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148607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56B46F37-883A-4ED3-B945-C85CC648140B}"/>
            </a:ext>
          </a:extLst>
        </xdr:cNvPr>
        <xdr:cNvSpPr txBox="1"/>
      </xdr:nvSpPr>
      <xdr:spPr>
        <a:xfrm>
          <a:off x="113544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6C5F72E-681C-46E1-9D84-5B128CA8E127}"/>
            </a:ext>
          </a:extLst>
        </xdr:cNvPr>
        <xdr:cNvSpPr txBox="1"/>
      </xdr:nvSpPr>
      <xdr:spPr>
        <a:xfrm>
          <a:off x="13745219"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15329309-0F46-456D-93E1-81DBF37A0F41}"/>
            </a:ext>
          </a:extLst>
        </xdr:cNvPr>
        <xdr:cNvSpPr txBox="1"/>
      </xdr:nvSpPr>
      <xdr:spPr>
        <a:xfrm>
          <a:off x="12964169" y="620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167657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82D3C978-5DB5-4827-B84F-19422EF4B96B}"/>
            </a:ext>
          </a:extLst>
        </xdr:cNvPr>
        <xdr:cNvSpPr txBox="1"/>
      </xdr:nvSpPr>
      <xdr:spPr>
        <a:xfrm>
          <a:off x="121640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145432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93662BFD-F952-4272-9FBA-75723D2CE09F}"/>
            </a:ext>
          </a:extLst>
        </xdr:cNvPr>
        <xdr:cNvSpPr txBox="1"/>
      </xdr:nvSpPr>
      <xdr:spPr>
        <a:xfrm>
          <a:off x="11354444"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627B5F20-7A63-4B83-B16E-CC66DADE2496}"/>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D07782E5-D62C-4F53-A288-62F2AF09B854}"/>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6C89CECB-B3B1-428D-BCEB-94256788A022}"/>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29B512AA-E8B2-435E-BBDE-779F316AD26D}"/>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99D38657-9FC0-4A18-AC2E-AAD1E78BDBC4}"/>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D940D5A9-5698-45F5-AFF8-30DB27C70A86}"/>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BD7EC2E0-9B65-4695-BB93-31DB692BC028}"/>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5B5C3925-9912-4251-91A6-7E4358844AF2}"/>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3914ADAE-94B3-48BD-92C6-CCAB6DFFFC8C}"/>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7F090C0E-098A-4ACF-B631-5BC95407318E}"/>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E2506F96-1129-405C-B6B9-4AAEDF7D8C47}"/>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84E4C7C4-4B45-4221-AAEC-872CF1BFBA57}"/>
            </a:ext>
          </a:extLst>
        </xdr:cNvPr>
        <xdr:cNvSpPr txBox="1"/>
      </xdr:nvSpPr>
      <xdr:spPr>
        <a:xfrm>
          <a:off x="16248514" y="67733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DC33E24C-B059-48A1-AF93-FDC34A853127}"/>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a:extLst>
            <a:ext uri="{FF2B5EF4-FFF2-40B4-BE49-F238E27FC236}">
              <a16:creationId xmlns:a16="http://schemas.microsoft.com/office/drawing/2014/main" id="{CBE735C6-BE03-46EE-8CD6-9535E2C5E95A}"/>
            </a:ext>
          </a:extLst>
        </xdr:cNvPr>
        <xdr:cNvSpPr txBox="1"/>
      </xdr:nvSpPr>
      <xdr:spPr>
        <a:xfrm>
          <a:off x="15985051" y="6465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836BE674-03F2-4737-864F-1C1C19221801}"/>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a:extLst>
            <a:ext uri="{FF2B5EF4-FFF2-40B4-BE49-F238E27FC236}">
              <a16:creationId xmlns:a16="http://schemas.microsoft.com/office/drawing/2014/main" id="{2036C169-724B-4AB7-8DEC-E89E5905058E}"/>
            </a:ext>
          </a:extLst>
        </xdr:cNvPr>
        <xdr:cNvSpPr txBox="1"/>
      </xdr:nvSpPr>
      <xdr:spPr>
        <a:xfrm>
          <a:off x="15985051" y="615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D4DD1D91-EC3C-4B12-B65A-DA0D93D96392}"/>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a:extLst>
            <a:ext uri="{FF2B5EF4-FFF2-40B4-BE49-F238E27FC236}">
              <a16:creationId xmlns:a16="http://schemas.microsoft.com/office/drawing/2014/main" id="{5D22AF2C-3C6B-41C3-8CD4-55D616C10E29}"/>
            </a:ext>
          </a:extLst>
        </xdr:cNvPr>
        <xdr:cNvSpPr txBox="1"/>
      </xdr:nvSpPr>
      <xdr:spPr>
        <a:xfrm>
          <a:off x="15985051" y="58381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6C37C3D5-BA5F-4CE8-AFCB-187AA231155C}"/>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8B83F534-B4BA-4B5F-A864-56F5E57BF7BE}"/>
            </a:ext>
          </a:extLst>
        </xdr:cNvPr>
        <xdr:cNvSpPr txBox="1"/>
      </xdr:nvSpPr>
      <xdr:spPr>
        <a:xfrm>
          <a:off x="15936806" y="5527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5AABE852-7B14-4C66-ADDB-C5028EB54EF5}"/>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0E6C6050-3A71-42AF-AAA9-7327293AA0CD}"/>
            </a:ext>
          </a:extLst>
        </xdr:cNvPr>
        <xdr:cNvSpPr txBox="1"/>
      </xdr:nvSpPr>
      <xdr:spPr>
        <a:xfrm>
          <a:off x="15936806" y="52198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A235EEA-DD14-4036-9585-FFD42B33E0E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B2B90476-333E-4D62-8B80-14D71EEED165}"/>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BFCEFF0F-2C80-48D2-AC5E-081904DF9CB5}"/>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574" name="直線コネクタ 573">
          <a:extLst>
            <a:ext uri="{FF2B5EF4-FFF2-40B4-BE49-F238E27FC236}">
              <a16:creationId xmlns:a16="http://schemas.microsoft.com/office/drawing/2014/main" id="{72594F79-3098-4F2E-8547-B1F7DC5651F9}"/>
            </a:ext>
          </a:extLst>
        </xdr:cNvPr>
        <xdr:cNvCxnSpPr/>
      </xdr:nvCxnSpPr>
      <xdr:spPr>
        <a:xfrm flipV="1">
          <a:off x="19954239" y="5379694"/>
          <a:ext cx="0" cy="139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575" name="【一般廃棄物処理施設】&#10;一人当たり有形固定資産（償却資産）額最小値テキスト">
          <a:extLst>
            <a:ext uri="{FF2B5EF4-FFF2-40B4-BE49-F238E27FC236}">
              <a16:creationId xmlns:a16="http://schemas.microsoft.com/office/drawing/2014/main" id="{6AFED4F4-FD3B-41C0-8FD0-AE506AFBD905}"/>
            </a:ext>
          </a:extLst>
        </xdr:cNvPr>
        <xdr:cNvSpPr txBox="1"/>
      </xdr:nvSpPr>
      <xdr:spPr>
        <a:xfrm>
          <a:off x="19992975" y="67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576" name="直線コネクタ 575">
          <a:extLst>
            <a:ext uri="{FF2B5EF4-FFF2-40B4-BE49-F238E27FC236}">
              <a16:creationId xmlns:a16="http://schemas.microsoft.com/office/drawing/2014/main" id="{3EBE64ED-E2F3-45D4-90CC-97079B5E8D07}"/>
            </a:ext>
          </a:extLst>
        </xdr:cNvPr>
        <xdr:cNvCxnSpPr/>
      </xdr:nvCxnSpPr>
      <xdr:spPr>
        <a:xfrm>
          <a:off x="19878675" y="67739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6C283765-573F-499B-BC60-92AEE8C356C7}"/>
            </a:ext>
          </a:extLst>
        </xdr:cNvPr>
        <xdr:cNvSpPr txBox="1"/>
      </xdr:nvSpPr>
      <xdr:spPr>
        <a:xfrm>
          <a:off x="19992975" y="517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578" name="直線コネクタ 577">
          <a:extLst>
            <a:ext uri="{FF2B5EF4-FFF2-40B4-BE49-F238E27FC236}">
              <a16:creationId xmlns:a16="http://schemas.microsoft.com/office/drawing/2014/main" id="{39ACA2B9-098C-40A9-B8A0-78D88D3FB82E}"/>
            </a:ext>
          </a:extLst>
        </xdr:cNvPr>
        <xdr:cNvCxnSpPr/>
      </xdr:nvCxnSpPr>
      <xdr:spPr>
        <a:xfrm>
          <a:off x="19878675" y="53796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72465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598AF3D1-7B89-466C-9DE5-AB9C31E14397}"/>
            </a:ext>
          </a:extLst>
        </xdr:cNvPr>
        <xdr:cNvSpPr txBox="1"/>
      </xdr:nvSpPr>
      <xdr:spPr>
        <a:xfrm>
          <a:off x="19992975" y="5908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580" name="フローチャート: 判断 579">
          <a:extLst>
            <a:ext uri="{FF2B5EF4-FFF2-40B4-BE49-F238E27FC236}">
              <a16:creationId xmlns:a16="http://schemas.microsoft.com/office/drawing/2014/main" id="{1AB7B675-97B8-44FD-BAC8-CBD008CA06BC}"/>
            </a:ext>
          </a:extLst>
        </xdr:cNvPr>
        <xdr:cNvSpPr/>
      </xdr:nvSpPr>
      <xdr:spPr>
        <a:xfrm>
          <a:off x="19897725" y="604716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581" name="フローチャート: 判断 580">
          <a:extLst>
            <a:ext uri="{FF2B5EF4-FFF2-40B4-BE49-F238E27FC236}">
              <a16:creationId xmlns:a16="http://schemas.microsoft.com/office/drawing/2014/main" id="{A29656EB-4E80-4244-B58F-A2F6F42A1740}"/>
            </a:ext>
          </a:extLst>
        </xdr:cNvPr>
        <xdr:cNvSpPr/>
      </xdr:nvSpPr>
      <xdr:spPr>
        <a:xfrm>
          <a:off x="19154775" y="61456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582" name="フローチャート: 判断 581">
          <a:extLst>
            <a:ext uri="{FF2B5EF4-FFF2-40B4-BE49-F238E27FC236}">
              <a16:creationId xmlns:a16="http://schemas.microsoft.com/office/drawing/2014/main" id="{56594202-663E-4034-BECD-1049450649E2}"/>
            </a:ext>
          </a:extLst>
        </xdr:cNvPr>
        <xdr:cNvSpPr/>
      </xdr:nvSpPr>
      <xdr:spPr>
        <a:xfrm>
          <a:off x="18345150" y="6095263"/>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583" name="フローチャート: 判断 582">
          <a:extLst>
            <a:ext uri="{FF2B5EF4-FFF2-40B4-BE49-F238E27FC236}">
              <a16:creationId xmlns:a16="http://schemas.microsoft.com/office/drawing/2014/main" id="{6FC1B38B-9A32-4CC9-9C60-4F6B0BED3727}"/>
            </a:ext>
          </a:extLst>
        </xdr:cNvPr>
        <xdr:cNvSpPr/>
      </xdr:nvSpPr>
      <xdr:spPr>
        <a:xfrm>
          <a:off x="17554575" y="614358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47574</xdr:rowOff>
    </xdr:from>
    <xdr:to>
      <xdr:col>98</xdr:col>
      <xdr:colOff>38100</xdr:colOff>
      <xdr:row>39</xdr:row>
      <xdr:rowOff>149174</xdr:rowOff>
    </xdr:to>
    <xdr:sp macro="" textlink="">
      <xdr:nvSpPr>
        <xdr:cNvPr id="584" name="フローチャート: 判断 583">
          <a:extLst>
            <a:ext uri="{FF2B5EF4-FFF2-40B4-BE49-F238E27FC236}">
              <a16:creationId xmlns:a16="http://schemas.microsoft.com/office/drawing/2014/main" id="{F2DB2424-6D70-40A6-A120-49450757C732}"/>
            </a:ext>
          </a:extLst>
        </xdr:cNvPr>
        <xdr:cNvSpPr/>
      </xdr:nvSpPr>
      <xdr:spPr>
        <a:xfrm>
          <a:off x="16754475" y="63753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02D3BB2-2A51-4A95-81B3-50AD90D3C0FC}"/>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9CAC709-DDC4-4625-9EAF-0524D2AFA44F}"/>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3852665-7CA0-4854-B5DE-F1541CA22C55}"/>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A27EAB8-97B1-47E9-89BC-B61CC39DE68A}"/>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FA1A62C-C774-49BC-B86A-522E51E6D571}"/>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77891</xdr:rowOff>
    </xdr:from>
    <xdr:to>
      <xdr:col>116</xdr:col>
      <xdr:colOff>114300</xdr:colOff>
      <xdr:row>42</xdr:row>
      <xdr:rowOff>8041</xdr:rowOff>
    </xdr:to>
    <xdr:sp macro="" textlink="">
      <xdr:nvSpPr>
        <xdr:cNvPr id="590" name="楕円 589">
          <a:extLst>
            <a:ext uri="{FF2B5EF4-FFF2-40B4-BE49-F238E27FC236}">
              <a16:creationId xmlns:a16="http://schemas.microsoft.com/office/drawing/2014/main" id="{0C9301D3-7CCD-44B8-B01D-AE9DE5FFCAF3}"/>
            </a:ext>
          </a:extLst>
        </xdr:cNvPr>
        <xdr:cNvSpPr/>
      </xdr:nvSpPr>
      <xdr:spPr>
        <a:xfrm>
          <a:off x="19897725" y="67263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164268</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33B53C9D-2678-495E-8332-A231BE2460F6}"/>
            </a:ext>
          </a:extLst>
        </xdr:cNvPr>
        <xdr:cNvSpPr txBox="1"/>
      </xdr:nvSpPr>
      <xdr:spPr>
        <a:xfrm>
          <a:off x="19992975" y="66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79187</xdr:rowOff>
    </xdr:from>
    <xdr:to>
      <xdr:col>112</xdr:col>
      <xdr:colOff>38100</xdr:colOff>
      <xdr:row>42</xdr:row>
      <xdr:rowOff>9337</xdr:rowOff>
    </xdr:to>
    <xdr:sp macro="" textlink="">
      <xdr:nvSpPr>
        <xdr:cNvPr id="592" name="楕円 591">
          <a:extLst>
            <a:ext uri="{FF2B5EF4-FFF2-40B4-BE49-F238E27FC236}">
              <a16:creationId xmlns:a16="http://schemas.microsoft.com/office/drawing/2014/main" id="{2C7724C8-9C80-48AC-91E3-1D002F4D13C0}"/>
            </a:ext>
          </a:extLst>
        </xdr:cNvPr>
        <xdr:cNvSpPr/>
      </xdr:nvSpPr>
      <xdr:spPr>
        <a:xfrm>
          <a:off x="19154775" y="67276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128691</xdr:rowOff>
    </xdr:from>
    <xdr:to>
      <xdr:col>116</xdr:col>
      <xdr:colOff>63500</xdr:colOff>
      <xdr:row>41</xdr:row>
      <xdr:rowOff>129987</xdr:rowOff>
    </xdr:to>
    <xdr:cxnSp macro="">
      <xdr:nvCxnSpPr>
        <xdr:cNvPr id="593" name="直線コネクタ 592">
          <a:extLst>
            <a:ext uri="{FF2B5EF4-FFF2-40B4-BE49-F238E27FC236}">
              <a16:creationId xmlns:a16="http://schemas.microsoft.com/office/drawing/2014/main" id="{E0A33B52-E115-40DE-9682-84E6C2A59CA7}"/>
            </a:ext>
          </a:extLst>
        </xdr:cNvPr>
        <xdr:cNvCxnSpPr/>
      </xdr:nvCxnSpPr>
      <xdr:spPr>
        <a:xfrm flipV="1">
          <a:off x="19202400" y="6773966"/>
          <a:ext cx="752475"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80623</xdr:rowOff>
    </xdr:from>
    <xdr:to>
      <xdr:col>107</xdr:col>
      <xdr:colOff>101600</xdr:colOff>
      <xdr:row>42</xdr:row>
      <xdr:rowOff>10773</xdr:rowOff>
    </xdr:to>
    <xdr:sp macro="" textlink="">
      <xdr:nvSpPr>
        <xdr:cNvPr id="594" name="楕円 593">
          <a:extLst>
            <a:ext uri="{FF2B5EF4-FFF2-40B4-BE49-F238E27FC236}">
              <a16:creationId xmlns:a16="http://schemas.microsoft.com/office/drawing/2014/main" id="{9B715CD3-E86C-4500-A602-DFD5BD6F2493}"/>
            </a:ext>
          </a:extLst>
        </xdr:cNvPr>
        <xdr:cNvSpPr/>
      </xdr:nvSpPr>
      <xdr:spPr>
        <a:xfrm>
          <a:off x="18345150" y="67322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129987</xdr:rowOff>
    </xdr:from>
    <xdr:to>
      <xdr:col>111</xdr:col>
      <xdr:colOff>177800</xdr:colOff>
      <xdr:row>41</xdr:row>
      <xdr:rowOff>131423</xdr:rowOff>
    </xdr:to>
    <xdr:cxnSp macro="">
      <xdr:nvCxnSpPr>
        <xdr:cNvPr id="595" name="直線コネクタ 594">
          <a:extLst>
            <a:ext uri="{FF2B5EF4-FFF2-40B4-BE49-F238E27FC236}">
              <a16:creationId xmlns:a16="http://schemas.microsoft.com/office/drawing/2014/main" id="{27909E5D-88AB-4CCA-847B-B21DA73F509E}"/>
            </a:ext>
          </a:extLst>
        </xdr:cNvPr>
        <xdr:cNvCxnSpPr/>
      </xdr:nvCxnSpPr>
      <xdr:spPr>
        <a:xfrm flipV="1">
          <a:off x="18392775" y="6775262"/>
          <a:ext cx="809625"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80449</xdr:rowOff>
    </xdr:from>
    <xdr:to>
      <xdr:col>102</xdr:col>
      <xdr:colOff>165100</xdr:colOff>
      <xdr:row>42</xdr:row>
      <xdr:rowOff>10599</xdr:rowOff>
    </xdr:to>
    <xdr:sp macro="" textlink="">
      <xdr:nvSpPr>
        <xdr:cNvPr id="596" name="楕円 595">
          <a:extLst>
            <a:ext uri="{FF2B5EF4-FFF2-40B4-BE49-F238E27FC236}">
              <a16:creationId xmlns:a16="http://schemas.microsoft.com/office/drawing/2014/main" id="{7FF24530-5066-4EF8-9A53-99ACAB47BE99}"/>
            </a:ext>
          </a:extLst>
        </xdr:cNvPr>
        <xdr:cNvSpPr/>
      </xdr:nvSpPr>
      <xdr:spPr>
        <a:xfrm>
          <a:off x="17554575" y="67320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131249</xdr:rowOff>
    </xdr:from>
    <xdr:to>
      <xdr:col>107</xdr:col>
      <xdr:colOff>50800</xdr:colOff>
      <xdr:row>41</xdr:row>
      <xdr:rowOff>131423</xdr:rowOff>
    </xdr:to>
    <xdr:cxnSp macro="">
      <xdr:nvCxnSpPr>
        <xdr:cNvPr id="597" name="直線コネクタ 596">
          <a:extLst>
            <a:ext uri="{FF2B5EF4-FFF2-40B4-BE49-F238E27FC236}">
              <a16:creationId xmlns:a16="http://schemas.microsoft.com/office/drawing/2014/main" id="{7302ABBF-0815-4B97-BAC8-9476A629451E}"/>
            </a:ext>
          </a:extLst>
        </xdr:cNvPr>
        <xdr:cNvCxnSpPr/>
      </xdr:nvCxnSpPr>
      <xdr:spPr>
        <a:xfrm>
          <a:off x="17602200" y="6779699"/>
          <a:ext cx="790575"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81059</xdr:rowOff>
    </xdr:from>
    <xdr:to>
      <xdr:col>98</xdr:col>
      <xdr:colOff>38100</xdr:colOff>
      <xdr:row>42</xdr:row>
      <xdr:rowOff>11209</xdr:rowOff>
    </xdr:to>
    <xdr:sp macro="" textlink="">
      <xdr:nvSpPr>
        <xdr:cNvPr id="598" name="楕円 597">
          <a:extLst>
            <a:ext uri="{FF2B5EF4-FFF2-40B4-BE49-F238E27FC236}">
              <a16:creationId xmlns:a16="http://schemas.microsoft.com/office/drawing/2014/main" id="{D8C11420-2D3C-4545-BBFD-4DF2C72F6D3D}"/>
            </a:ext>
          </a:extLst>
        </xdr:cNvPr>
        <xdr:cNvSpPr/>
      </xdr:nvSpPr>
      <xdr:spPr>
        <a:xfrm>
          <a:off x="16754475" y="673268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131249</xdr:rowOff>
    </xdr:from>
    <xdr:to>
      <xdr:col>102</xdr:col>
      <xdr:colOff>114300</xdr:colOff>
      <xdr:row>41</xdr:row>
      <xdr:rowOff>131859</xdr:rowOff>
    </xdr:to>
    <xdr:cxnSp macro="">
      <xdr:nvCxnSpPr>
        <xdr:cNvPr id="599" name="直線コネクタ 598">
          <a:extLst>
            <a:ext uri="{FF2B5EF4-FFF2-40B4-BE49-F238E27FC236}">
              <a16:creationId xmlns:a16="http://schemas.microsoft.com/office/drawing/2014/main" id="{E7EC8911-FDC8-46C6-A69E-477107439FCC}"/>
            </a:ext>
          </a:extLst>
        </xdr:cNvPr>
        <xdr:cNvCxnSpPr/>
      </xdr:nvCxnSpPr>
      <xdr:spPr>
        <a:xfrm flipV="1">
          <a:off x="16802100" y="6779699"/>
          <a:ext cx="8001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88380</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461FB450-343E-4748-990D-97C9BCDCFEEA}"/>
            </a:ext>
          </a:extLst>
        </xdr:cNvPr>
        <xdr:cNvSpPr txBox="1"/>
      </xdr:nvSpPr>
      <xdr:spPr>
        <a:xfrm>
          <a:off x="18944736" y="59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41190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66D1C164-FFDB-4F9F-AD52-666843546C7F}"/>
            </a:ext>
          </a:extLst>
        </xdr:cNvPr>
        <xdr:cNvSpPr txBox="1"/>
      </xdr:nvSpPr>
      <xdr:spPr>
        <a:xfrm>
          <a:off x="18163686" y="58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86334</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40E58294-C27E-42D9-98A6-9319107EC9AC}"/>
            </a:ext>
          </a:extLst>
        </xdr:cNvPr>
        <xdr:cNvSpPr txBox="1"/>
      </xdr:nvSpPr>
      <xdr:spPr>
        <a:xfrm>
          <a:off x="17354061" y="592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165701</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522504D-6DCD-4802-A647-5B98E6E198AC}"/>
            </a:ext>
          </a:extLst>
        </xdr:cNvPr>
        <xdr:cNvSpPr txBox="1"/>
      </xdr:nvSpPr>
      <xdr:spPr>
        <a:xfrm>
          <a:off x="16563486" y="61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464</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2CB3F7C-06DF-4C85-A0C8-B7B20C7465D8}"/>
            </a:ext>
          </a:extLst>
        </xdr:cNvPr>
        <xdr:cNvSpPr txBox="1"/>
      </xdr:nvSpPr>
      <xdr:spPr>
        <a:xfrm>
          <a:off x="18944736" y="68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1900</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249B8BAD-969B-40D3-BF22-EEAC7188649F}"/>
            </a:ext>
          </a:extLst>
        </xdr:cNvPr>
        <xdr:cNvSpPr txBox="1"/>
      </xdr:nvSpPr>
      <xdr:spPr>
        <a:xfrm>
          <a:off x="18163686" y="681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1726</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16AC85D7-454C-4658-9ED1-A0D67A2D00D5}"/>
            </a:ext>
          </a:extLst>
        </xdr:cNvPr>
        <xdr:cNvSpPr txBox="1"/>
      </xdr:nvSpPr>
      <xdr:spPr>
        <a:xfrm>
          <a:off x="17354061" y="68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2336</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85B5C89E-69DA-41E2-BE77-ECBD74B4BAFF}"/>
            </a:ext>
          </a:extLst>
        </xdr:cNvPr>
        <xdr:cNvSpPr txBox="1"/>
      </xdr:nvSpPr>
      <xdr:spPr>
        <a:xfrm>
          <a:off x="16563486" y="681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E1564921-990D-4D4F-AA20-B81BA94A400E}"/>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6DD0634-E8E7-43EA-B225-35F18FB8EA5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760FE20A-02EA-4E01-87D1-663358D3D007}"/>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27C9B4A5-A45C-41CD-813A-A0877BDB7FEB}"/>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241ABCE-8AED-406C-A9D9-92B8E1D3E772}"/>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C3BFF68A-7C2C-4C1E-AE11-6114EBC0FA30}"/>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41ADEBFA-83D7-4264-826E-7FA3CF9E65B9}"/>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AD4319FB-316D-4B65-BDDC-ACE1F4DE88B5}"/>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DC1A67EF-1EFD-47D1-94BD-F9A49AD03CCC}"/>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1506E61-FFF4-4B4B-8813-607D82054140}"/>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E5723C37-45C8-4537-BAD9-9E7C7AE814C3}"/>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a:extLst>
            <a:ext uri="{FF2B5EF4-FFF2-40B4-BE49-F238E27FC236}">
              <a16:creationId xmlns:a16="http://schemas.microsoft.com/office/drawing/2014/main" id="{38D0C449-461D-42D9-B828-E8E5652B6EA5}"/>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0" name="テキスト ボックス 619">
          <a:extLst>
            <a:ext uri="{FF2B5EF4-FFF2-40B4-BE49-F238E27FC236}">
              <a16:creationId xmlns:a16="http://schemas.microsoft.com/office/drawing/2014/main" id="{25566998-4A09-414A-9ACE-7E6139C638B1}"/>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a:extLst>
            <a:ext uri="{FF2B5EF4-FFF2-40B4-BE49-F238E27FC236}">
              <a16:creationId xmlns:a16="http://schemas.microsoft.com/office/drawing/2014/main" id="{521D817A-D87D-4D84-AF15-387B5E116AB7}"/>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a:extLst>
            <a:ext uri="{FF2B5EF4-FFF2-40B4-BE49-F238E27FC236}">
              <a16:creationId xmlns:a16="http://schemas.microsoft.com/office/drawing/2014/main" id="{D8B2EDE1-4EED-4294-A52F-EA6E0ADD3978}"/>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a:extLst>
            <a:ext uri="{FF2B5EF4-FFF2-40B4-BE49-F238E27FC236}">
              <a16:creationId xmlns:a16="http://schemas.microsoft.com/office/drawing/2014/main" id="{2BD8AB66-B414-4C46-8C24-D5360DA8C61E}"/>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a:extLst>
            <a:ext uri="{FF2B5EF4-FFF2-40B4-BE49-F238E27FC236}">
              <a16:creationId xmlns:a16="http://schemas.microsoft.com/office/drawing/2014/main" id="{457AF780-99A4-4D63-8B98-1C8BD7515027}"/>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a:extLst>
            <a:ext uri="{FF2B5EF4-FFF2-40B4-BE49-F238E27FC236}">
              <a16:creationId xmlns:a16="http://schemas.microsoft.com/office/drawing/2014/main" id="{12E5EC98-404B-42B8-AA77-33BC4F721BC2}"/>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a:extLst>
            <a:ext uri="{FF2B5EF4-FFF2-40B4-BE49-F238E27FC236}">
              <a16:creationId xmlns:a16="http://schemas.microsoft.com/office/drawing/2014/main" id="{8251DA87-5CDB-401A-BEFE-8DAA25C19D68}"/>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3C920931-49D1-40C4-9E78-8B7B489E51C2}"/>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7CCFBCA9-B705-4563-B3B0-C97E3D7CB2D1}"/>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F5A5C10-3B04-495E-AED5-99E6B407C0C3}"/>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66294</xdr:rowOff>
    </xdr:from>
    <xdr:to>
      <xdr:col>85</xdr:col>
      <xdr:colOff>126364</xdr:colOff>
      <xdr:row>64</xdr:row>
      <xdr:rowOff>36576</xdr:rowOff>
    </xdr:to>
    <xdr:cxnSp macro="">
      <xdr:nvCxnSpPr>
        <xdr:cNvPr id="630" name="直線コネクタ 629">
          <a:extLst>
            <a:ext uri="{FF2B5EF4-FFF2-40B4-BE49-F238E27FC236}">
              <a16:creationId xmlns:a16="http://schemas.microsoft.com/office/drawing/2014/main" id="{1609F739-7897-418D-BAA6-941A83E25FBA}"/>
            </a:ext>
          </a:extLst>
        </xdr:cNvPr>
        <xdr:cNvCxnSpPr/>
      </xdr:nvCxnSpPr>
      <xdr:spPr>
        <a:xfrm flipV="1">
          <a:off x="14696439" y="9470644"/>
          <a:ext cx="0" cy="93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4A854AD1-8C5C-4F5B-8938-1C126C2F6BE3}"/>
            </a:ext>
          </a:extLst>
        </xdr:cNvPr>
        <xdr:cNvSpPr txBox="1"/>
      </xdr:nvSpPr>
      <xdr:spPr>
        <a:xfrm>
          <a:off x="14735175" y="1041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2" name="直線コネクタ 631">
          <a:extLst>
            <a:ext uri="{FF2B5EF4-FFF2-40B4-BE49-F238E27FC236}">
              <a16:creationId xmlns:a16="http://schemas.microsoft.com/office/drawing/2014/main" id="{F53A5DE1-29D2-48C7-A0A1-39D09404F354}"/>
            </a:ext>
          </a:extLst>
        </xdr:cNvPr>
        <xdr:cNvCxnSpPr/>
      </xdr:nvCxnSpPr>
      <xdr:spPr>
        <a:xfrm>
          <a:off x="14611350" y="104093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12971</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F5017C21-B44F-42C4-8CBE-253D072184B0}"/>
            </a:ext>
          </a:extLst>
        </xdr:cNvPr>
        <xdr:cNvSpPr txBox="1"/>
      </xdr:nvSpPr>
      <xdr:spPr>
        <a:xfrm>
          <a:off x="14735175" y="924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66294</xdr:rowOff>
    </xdr:from>
    <xdr:to>
      <xdr:col>86</xdr:col>
      <xdr:colOff>25400</xdr:colOff>
      <xdr:row>58</xdr:row>
      <xdr:rowOff>66294</xdr:rowOff>
    </xdr:to>
    <xdr:cxnSp macro="">
      <xdr:nvCxnSpPr>
        <xdr:cNvPr id="634" name="直線コネクタ 633">
          <a:extLst>
            <a:ext uri="{FF2B5EF4-FFF2-40B4-BE49-F238E27FC236}">
              <a16:creationId xmlns:a16="http://schemas.microsoft.com/office/drawing/2014/main" id="{225468F0-476D-4980-8E18-35C682EC4994}"/>
            </a:ext>
          </a:extLst>
        </xdr:cNvPr>
        <xdr:cNvCxnSpPr/>
      </xdr:nvCxnSpPr>
      <xdr:spPr>
        <a:xfrm>
          <a:off x="14611350" y="94706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A4D840EB-3F31-4A03-8950-E6AD00B365BB}"/>
            </a:ext>
          </a:extLst>
        </xdr:cNvPr>
        <xdr:cNvSpPr txBox="1"/>
      </xdr:nvSpPr>
      <xdr:spPr>
        <a:xfrm>
          <a:off x="14735175" y="9733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6" name="フローチャート: 判断 635">
          <a:extLst>
            <a:ext uri="{FF2B5EF4-FFF2-40B4-BE49-F238E27FC236}">
              <a16:creationId xmlns:a16="http://schemas.microsoft.com/office/drawing/2014/main" id="{72FC7C80-6420-4BE6-9B55-460D58705CB2}"/>
            </a:ext>
          </a:extLst>
        </xdr:cNvPr>
        <xdr:cNvSpPr/>
      </xdr:nvSpPr>
      <xdr:spPr>
        <a:xfrm>
          <a:off x="14649450" y="9755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7" name="フローチャート: 判断 636">
          <a:extLst>
            <a:ext uri="{FF2B5EF4-FFF2-40B4-BE49-F238E27FC236}">
              <a16:creationId xmlns:a16="http://schemas.microsoft.com/office/drawing/2014/main" id="{29A9BE94-9DCF-4D03-931F-A00FB87849B4}"/>
            </a:ext>
          </a:extLst>
        </xdr:cNvPr>
        <xdr:cNvSpPr/>
      </xdr:nvSpPr>
      <xdr:spPr>
        <a:xfrm>
          <a:off x="13887450" y="97428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8" name="フローチャート: 判断 637">
          <a:extLst>
            <a:ext uri="{FF2B5EF4-FFF2-40B4-BE49-F238E27FC236}">
              <a16:creationId xmlns:a16="http://schemas.microsoft.com/office/drawing/2014/main" id="{328F8E4D-32A1-4424-8618-260552D02FB3}"/>
            </a:ext>
          </a:extLst>
        </xdr:cNvPr>
        <xdr:cNvSpPr/>
      </xdr:nvSpPr>
      <xdr:spPr>
        <a:xfrm>
          <a:off x="13096875" y="9669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90932</xdr:rowOff>
    </xdr:from>
    <xdr:to>
      <xdr:col>72</xdr:col>
      <xdr:colOff>38100</xdr:colOff>
      <xdr:row>60</xdr:row>
      <xdr:rowOff>21082</xdr:rowOff>
    </xdr:to>
    <xdr:sp macro="" textlink="">
      <xdr:nvSpPr>
        <xdr:cNvPr id="639" name="フローチャート: 判断 638">
          <a:extLst>
            <a:ext uri="{FF2B5EF4-FFF2-40B4-BE49-F238E27FC236}">
              <a16:creationId xmlns:a16="http://schemas.microsoft.com/office/drawing/2014/main" id="{365EB99C-85A1-4849-B6A8-7B6416A1E80F}"/>
            </a:ext>
          </a:extLst>
        </xdr:cNvPr>
        <xdr:cNvSpPr/>
      </xdr:nvSpPr>
      <xdr:spPr>
        <a:xfrm>
          <a:off x="12296775" y="96508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47498</xdr:rowOff>
    </xdr:from>
    <xdr:to>
      <xdr:col>67</xdr:col>
      <xdr:colOff>101600</xdr:colOff>
      <xdr:row>58</xdr:row>
      <xdr:rowOff>149098</xdr:rowOff>
    </xdr:to>
    <xdr:sp macro="" textlink="">
      <xdr:nvSpPr>
        <xdr:cNvPr id="640" name="フローチャート: 判断 639">
          <a:extLst>
            <a:ext uri="{FF2B5EF4-FFF2-40B4-BE49-F238E27FC236}">
              <a16:creationId xmlns:a16="http://schemas.microsoft.com/office/drawing/2014/main" id="{A38A516D-B90D-4952-825E-0C10428A9907}"/>
            </a:ext>
          </a:extLst>
        </xdr:cNvPr>
        <xdr:cNvSpPr/>
      </xdr:nvSpPr>
      <xdr:spPr>
        <a:xfrm>
          <a:off x="11487150" y="94518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97C1682-7785-4383-B9DB-D8605C6193F6}"/>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77CA4A4-956A-4A58-9AE1-3D8E99AC1F01}"/>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E9568F6-3C64-4FB1-AD30-5B4FEAF2F1CE}"/>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F3C2276-FF2B-4987-8E2D-AF8BE41ED580}"/>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E8437F7-2876-4828-B2C3-63AFA0E8B327}"/>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xdr:rowOff>
    </xdr:from>
    <xdr:to>
      <xdr:col>85</xdr:col>
      <xdr:colOff>177800</xdr:colOff>
      <xdr:row>58</xdr:row>
      <xdr:rowOff>117094</xdr:rowOff>
    </xdr:to>
    <xdr:sp macro="" textlink="">
      <xdr:nvSpPr>
        <xdr:cNvPr id="646" name="楕円 645">
          <a:extLst>
            <a:ext uri="{FF2B5EF4-FFF2-40B4-BE49-F238E27FC236}">
              <a16:creationId xmlns:a16="http://schemas.microsoft.com/office/drawing/2014/main" id="{3D7136FE-C154-4C7C-8240-8EA98825E853}"/>
            </a:ext>
          </a:extLst>
        </xdr:cNvPr>
        <xdr:cNvSpPr/>
      </xdr:nvSpPr>
      <xdr:spPr>
        <a:xfrm>
          <a:off x="14649450" y="94134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139971</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F8E0FD70-25D4-4833-9F38-9538D64AA181}"/>
            </a:ext>
          </a:extLst>
        </xdr:cNvPr>
        <xdr:cNvSpPr txBox="1"/>
      </xdr:nvSpPr>
      <xdr:spPr>
        <a:xfrm>
          <a:off x="14735175" y="938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152654</xdr:rowOff>
    </xdr:from>
    <xdr:to>
      <xdr:col>81</xdr:col>
      <xdr:colOff>101600</xdr:colOff>
      <xdr:row>58</xdr:row>
      <xdr:rowOff>82804</xdr:rowOff>
    </xdr:to>
    <xdr:sp macro="" textlink="">
      <xdr:nvSpPr>
        <xdr:cNvPr id="648" name="楕円 647">
          <a:extLst>
            <a:ext uri="{FF2B5EF4-FFF2-40B4-BE49-F238E27FC236}">
              <a16:creationId xmlns:a16="http://schemas.microsoft.com/office/drawing/2014/main" id="{968B229A-61CF-4F4A-9ED5-FEB0B073D2B6}"/>
            </a:ext>
          </a:extLst>
        </xdr:cNvPr>
        <xdr:cNvSpPr/>
      </xdr:nvSpPr>
      <xdr:spPr>
        <a:xfrm>
          <a:off x="13887450" y="93919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32004</xdr:rowOff>
    </xdr:from>
    <xdr:to>
      <xdr:col>85</xdr:col>
      <xdr:colOff>127000</xdr:colOff>
      <xdr:row>58</xdr:row>
      <xdr:rowOff>66294</xdr:rowOff>
    </xdr:to>
    <xdr:cxnSp macro="">
      <xdr:nvCxnSpPr>
        <xdr:cNvPr id="649" name="直線コネクタ 648">
          <a:extLst>
            <a:ext uri="{FF2B5EF4-FFF2-40B4-BE49-F238E27FC236}">
              <a16:creationId xmlns:a16="http://schemas.microsoft.com/office/drawing/2014/main" id="{5E867501-101F-4CAF-B37A-DB0BD1F68299}"/>
            </a:ext>
          </a:extLst>
        </xdr:cNvPr>
        <xdr:cNvCxnSpPr/>
      </xdr:nvCxnSpPr>
      <xdr:spPr>
        <a:xfrm>
          <a:off x="13935075" y="9430004"/>
          <a:ext cx="762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106934</xdr:rowOff>
    </xdr:from>
    <xdr:to>
      <xdr:col>76</xdr:col>
      <xdr:colOff>165100</xdr:colOff>
      <xdr:row>58</xdr:row>
      <xdr:rowOff>37084</xdr:rowOff>
    </xdr:to>
    <xdr:sp macro="" textlink="">
      <xdr:nvSpPr>
        <xdr:cNvPr id="650" name="楕円 649">
          <a:extLst>
            <a:ext uri="{FF2B5EF4-FFF2-40B4-BE49-F238E27FC236}">
              <a16:creationId xmlns:a16="http://schemas.microsoft.com/office/drawing/2014/main" id="{60DF189F-F82B-4418-900F-171409533FE2}"/>
            </a:ext>
          </a:extLst>
        </xdr:cNvPr>
        <xdr:cNvSpPr/>
      </xdr:nvSpPr>
      <xdr:spPr>
        <a:xfrm>
          <a:off x="13096875" y="93430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157734</xdr:rowOff>
    </xdr:from>
    <xdr:to>
      <xdr:col>81</xdr:col>
      <xdr:colOff>50800</xdr:colOff>
      <xdr:row>58</xdr:row>
      <xdr:rowOff>32004</xdr:rowOff>
    </xdr:to>
    <xdr:cxnSp macro="">
      <xdr:nvCxnSpPr>
        <xdr:cNvPr id="651" name="直線コネクタ 650">
          <a:extLst>
            <a:ext uri="{FF2B5EF4-FFF2-40B4-BE49-F238E27FC236}">
              <a16:creationId xmlns:a16="http://schemas.microsoft.com/office/drawing/2014/main" id="{83A55660-6BA8-493A-A20C-CFC20123C841}"/>
            </a:ext>
          </a:extLst>
        </xdr:cNvPr>
        <xdr:cNvCxnSpPr/>
      </xdr:nvCxnSpPr>
      <xdr:spPr>
        <a:xfrm>
          <a:off x="13144500" y="9400159"/>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61214</xdr:rowOff>
    </xdr:from>
    <xdr:to>
      <xdr:col>72</xdr:col>
      <xdr:colOff>38100</xdr:colOff>
      <xdr:row>57</xdr:row>
      <xdr:rowOff>162814</xdr:rowOff>
    </xdr:to>
    <xdr:sp macro="" textlink="">
      <xdr:nvSpPr>
        <xdr:cNvPr id="652" name="楕円 651">
          <a:extLst>
            <a:ext uri="{FF2B5EF4-FFF2-40B4-BE49-F238E27FC236}">
              <a16:creationId xmlns:a16="http://schemas.microsoft.com/office/drawing/2014/main" id="{AC4AF22D-0335-4BDB-9C6E-0657EDD8994A}"/>
            </a:ext>
          </a:extLst>
        </xdr:cNvPr>
        <xdr:cNvSpPr/>
      </xdr:nvSpPr>
      <xdr:spPr>
        <a:xfrm>
          <a:off x="12296775" y="93036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112014</xdr:rowOff>
    </xdr:from>
    <xdr:to>
      <xdr:col>76</xdr:col>
      <xdr:colOff>114300</xdr:colOff>
      <xdr:row>57</xdr:row>
      <xdr:rowOff>157734</xdr:rowOff>
    </xdr:to>
    <xdr:cxnSp macro="">
      <xdr:nvCxnSpPr>
        <xdr:cNvPr id="653" name="直線コネクタ 652">
          <a:extLst>
            <a:ext uri="{FF2B5EF4-FFF2-40B4-BE49-F238E27FC236}">
              <a16:creationId xmlns:a16="http://schemas.microsoft.com/office/drawing/2014/main" id="{5E7725ED-B846-4E7B-8050-01F6788D0857}"/>
            </a:ext>
          </a:extLst>
        </xdr:cNvPr>
        <xdr:cNvCxnSpPr/>
      </xdr:nvCxnSpPr>
      <xdr:spPr>
        <a:xfrm>
          <a:off x="12344400" y="9351264"/>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xdr:rowOff>
    </xdr:from>
    <xdr:to>
      <xdr:col>67</xdr:col>
      <xdr:colOff>101600</xdr:colOff>
      <xdr:row>57</xdr:row>
      <xdr:rowOff>117094</xdr:rowOff>
    </xdr:to>
    <xdr:sp macro="" textlink="">
      <xdr:nvSpPr>
        <xdr:cNvPr id="654" name="楕円 653">
          <a:extLst>
            <a:ext uri="{FF2B5EF4-FFF2-40B4-BE49-F238E27FC236}">
              <a16:creationId xmlns:a16="http://schemas.microsoft.com/office/drawing/2014/main" id="{83B2723B-AB67-4B4F-85B0-6D0B837ACE81}"/>
            </a:ext>
          </a:extLst>
        </xdr:cNvPr>
        <xdr:cNvSpPr/>
      </xdr:nvSpPr>
      <xdr:spPr>
        <a:xfrm>
          <a:off x="11487150" y="92515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66294</xdr:rowOff>
    </xdr:from>
    <xdr:to>
      <xdr:col>71</xdr:col>
      <xdr:colOff>177800</xdr:colOff>
      <xdr:row>57</xdr:row>
      <xdr:rowOff>112014</xdr:rowOff>
    </xdr:to>
    <xdr:cxnSp macro="">
      <xdr:nvCxnSpPr>
        <xdr:cNvPr id="655" name="直線コネクタ 654">
          <a:extLst>
            <a:ext uri="{FF2B5EF4-FFF2-40B4-BE49-F238E27FC236}">
              <a16:creationId xmlns:a16="http://schemas.microsoft.com/office/drawing/2014/main" id="{7AE11F74-A179-4032-9570-BAC4129A6EA3}"/>
            </a:ext>
          </a:extLst>
        </xdr:cNvPr>
        <xdr:cNvCxnSpPr/>
      </xdr:nvCxnSpPr>
      <xdr:spPr>
        <a:xfrm>
          <a:off x="11534775" y="9308719"/>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FA73F64D-B39E-456A-B6AE-52A0A4E16D60}"/>
            </a:ext>
          </a:extLst>
        </xdr:cNvPr>
        <xdr:cNvSpPr txBox="1"/>
      </xdr:nvSpPr>
      <xdr:spPr>
        <a:xfrm>
          <a:off x="13745219"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3F070CE5-27F5-45CA-B73B-D573A2EB0A01}"/>
            </a:ext>
          </a:extLst>
        </xdr:cNvPr>
        <xdr:cNvSpPr txBox="1"/>
      </xdr:nvSpPr>
      <xdr:spPr>
        <a:xfrm>
          <a:off x="12964169"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12209</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434F19C6-2CB7-4913-952B-3672A65749AB}"/>
            </a:ext>
          </a:extLst>
        </xdr:cNvPr>
        <xdr:cNvSpPr txBox="1"/>
      </xdr:nvSpPr>
      <xdr:spPr>
        <a:xfrm>
          <a:off x="12164069" y="973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140225</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3FF8CE7E-5009-4497-9AEC-DCB80D1059BE}"/>
            </a:ext>
          </a:extLst>
        </xdr:cNvPr>
        <xdr:cNvSpPr txBox="1"/>
      </xdr:nvSpPr>
      <xdr:spPr>
        <a:xfrm>
          <a:off x="11354444" y="954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99331</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9A32515-21F0-49D6-897F-E3574A9A0A91}"/>
            </a:ext>
          </a:extLst>
        </xdr:cNvPr>
        <xdr:cNvSpPr txBox="1"/>
      </xdr:nvSpPr>
      <xdr:spPr>
        <a:xfrm>
          <a:off x="13745219" y="917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53611</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86287154-5C30-46D8-A858-0DDBA52375BA}"/>
            </a:ext>
          </a:extLst>
        </xdr:cNvPr>
        <xdr:cNvSpPr txBox="1"/>
      </xdr:nvSpPr>
      <xdr:spPr>
        <a:xfrm>
          <a:off x="12964169" y="9127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7891</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55EBBDF6-87E0-4855-BD5D-DB877C3A024F}"/>
            </a:ext>
          </a:extLst>
        </xdr:cNvPr>
        <xdr:cNvSpPr txBox="1"/>
      </xdr:nvSpPr>
      <xdr:spPr>
        <a:xfrm>
          <a:off x="12164069"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133621</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4863F6FB-0647-4C00-B3A8-D6EAEB53B46E}"/>
            </a:ext>
          </a:extLst>
        </xdr:cNvPr>
        <xdr:cNvSpPr txBox="1"/>
      </xdr:nvSpPr>
      <xdr:spPr>
        <a:xfrm>
          <a:off x="11354444" y="904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A8E82011-E0AB-4418-8F6D-18D9551BCEC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8FE3BECF-802F-4A1D-99D7-14307100DA8D}"/>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76A1E19A-E2AF-412D-B4F2-BE8381FC5E9E}"/>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A728D0B-AFFE-4516-8F9F-C7D76BA6A45E}"/>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45405B9F-E021-44D9-9517-CC5541A8E658}"/>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C15BDAEE-F1BF-4BF8-9FE3-A1EA62C70E83}"/>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65AAB341-977A-4699-B5BA-F2903A713E7F}"/>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F39441-B1DE-419F-9564-6A1CD5C0B02E}"/>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215CFDB2-1317-444F-BB52-FF8F24C5C38E}"/>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21E4E9A-789F-4EBC-9291-BD75F5B20CE8}"/>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CE770ED5-2D92-4FBB-BA9D-D8FC4AB79A63}"/>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A1586E38-A999-429E-AF95-F4205E3AFCCA}"/>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BA50D6F1-D355-4880-AE7B-15D339C527D8}"/>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4814A106-641A-4A7B-85B1-2276C32A422C}"/>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EC220A06-EF41-431E-9B97-8EC66BDB52F3}"/>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7D7BDEA1-8ECB-4C8A-9B04-10247FA8E68B}"/>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76ACD51E-EE2F-4280-A818-D4D9CF20CC8E}"/>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EFAE6A60-B412-4683-B08D-36F44E3D3241}"/>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8C0769D9-C226-450B-B6A9-910398FC2A0E}"/>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308A674C-9075-4423-A1E8-2AEC90C5102C}"/>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EBFFDEDD-B8F7-4BFF-BE62-6C65F5C3A0EC}"/>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BE5EF675-6A02-4E54-B465-F3725F50671F}"/>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A60C60E9-8838-42B7-9D83-A92586CB2DBD}"/>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687" name="直線コネクタ 686">
          <a:extLst>
            <a:ext uri="{FF2B5EF4-FFF2-40B4-BE49-F238E27FC236}">
              <a16:creationId xmlns:a16="http://schemas.microsoft.com/office/drawing/2014/main" id="{16406F7B-E524-4BAE-BD96-9A5F421FAAFB}"/>
            </a:ext>
          </a:extLst>
        </xdr:cNvPr>
        <xdr:cNvCxnSpPr/>
      </xdr:nvCxnSpPr>
      <xdr:spPr>
        <a:xfrm flipV="1">
          <a:off x="19954239" y="894397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49AB0AA0-8353-42B5-B14D-7AE969EF0701}"/>
            </a:ext>
          </a:extLst>
        </xdr:cNvPr>
        <xdr:cNvSpPr txBox="1"/>
      </xdr:nvSpPr>
      <xdr:spPr>
        <a:xfrm>
          <a:off x="19992975"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9" name="直線コネクタ 688">
          <a:extLst>
            <a:ext uri="{FF2B5EF4-FFF2-40B4-BE49-F238E27FC236}">
              <a16:creationId xmlns:a16="http://schemas.microsoft.com/office/drawing/2014/main" id="{D6C130DF-8D8D-4C5F-B80B-C565051251A5}"/>
            </a:ext>
          </a:extLst>
        </xdr:cNvPr>
        <xdr:cNvCxnSpPr/>
      </xdr:nvCxnSpPr>
      <xdr:spPr>
        <a:xfrm>
          <a:off x="19878675" y="10277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5C6BAF9-E6EA-49B8-9319-0A777B4E1A17}"/>
            </a:ext>
          </a:extLst>
        </xdr:cNvPr>
        <xdr:cNvSpPr txBox="1"/>
      </xdr:nvSpPr>
      <xdr:spPr>
        <a:xfrm>
          <a:off x="19992975"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91" name="直線コネクタ 690">
          <a:extLst>
            <a:ext uri="{FF2B5EF4-FFF2-40B4-BE49-F238E27FC236}">
              <a16:creationId xmlns:a16="http://schemas.microsoft.com/office/drawing/2014/main" id="{CD3AA019-3AEE-4E8B-92A9-71CCB9B21BD4}"/>
            </a:ext>
          </a:extLst>
        </xdr:cNvPr>
        <xdr:cNvCxnSpPr/>
      </xdr:nvCxnSpPr>
      <xdr:spPr>
        <a:xfrm>
          <a:off x="19878675" y="8943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7527D1F9-74AD-49C0-9321-1F487D1FF113}"/>
            </a:ext>
          </a:extLst>
        </xdr:cNvPr>
        <xdr:cNvSpPr txBox="1"/>
      </xdr:nvSpPr>
      <xdr:spPr>
        <a:xfrm>
          <a:off x="19992975"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93" name="フローチャート: 判断 692">
          <a:extLst>
            <a:ext uri="{FF2B5EF4-FFF2-40B4-BE49-F238E27FC236}">
              <a16:creationId xmlns:a16="http://schemas.microsoft.com/office/drawing/2014/main" id="{1570F2C9-62FF-48A5-A41C-E8EFD24A3690}"/>
            </a:ext>
          </a:extLst>
        </xdr:cNvPr>
        <xdr:cNvSpPr/>
      </xdr:nvSpPr>
      <xdr:spPr>
        <a:xfrm>
          <a:off x="19897725"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4" name="フローチャート: 判断 693">
          <a:extLst>
            <a:ext uri="{FF2B5EF4-FFF2-40B4-BE49-F238E27FC236}">
              <a16:creationId xmlns:a16="http://schemas.microsoft.com/office/drawing/2014/main" id="{2A31B85A-E99D-4F42-84CF-06057DBFA261}"/>
            </a:ext>
          </a:extLst>
        </xdr:cNvPr>
        <xdr:cNvSpPr/>
      </xdr:nvSpPr>
      <xdr:spPr>
        <a:xfrm>
          <a:off x="19154775" y="989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95" name="フローチャート: 判断 694">
          <a:extLst>
            <a:ext uri="{FF2B5EF4-FFF2-40B4-BE49-F238E27FC236}">
              <a16:creationId xmlns:a16="http://schemas.microsoft.com/office/drawing/2014/main" id="{6B5A0B89-4CFA-45D0-A420-FD73441C0D03}"/>
            </a:ext>
          </a:extLst>
        </xdr:cNvPr>
        <xdr:cNvSpPr/>
      </xdr:nvSpPr>
      <xdr:spPr>
        <a:xfrm>
          <a:off x="18345150" y="9915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696" name="フローチャート: 判断 695">
          <a:extLst>
            <a:ext uri="{FF2B5EF4-FFF2-40B4-BE49-F238E27FC236}">
              <a16:creationId xmlns:a16="http://schemas.microsoft.com/office/drawing/2014/main" id="{A0C61F89-1EEC-4E46-B380-BEF3FD8DAA5B}"/>
            </a:ext>
          </a:extLst>
        </xdr:cNvPr>
        <xdr:cNvSpPr/>
      </xdr:nvSpPr>
      <xdr:spPr>
        <a:xfrm>
          <a:off x="17554575" y="9877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97" name="フローチャート: 判断 696">
          <a:extLst>
            <a:ext uri="{FF2B5EF4-FFF2-40B4-BE49-F238E27FC236}">
              <a16:creationId xmlns:a16="http://schemas.microsoft.com/office/drawing/2014/main" id="{00F56066-C018-4FCE-9D82-8BE42CAD8D03}"/>
            </a:ext>
          </a:extLst>
        </xdr:cNvPr>
        <xdr:cNvSpPr/>
      </xdr:nvSpPr>
      <xdr:spPr>
        <a:xfrm>
          <a:off x="16754475" y="9705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484494A-1317-4BC7-9BAC-ADE36DFF9293}"/>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C1256CA-034F-46B9-9662-F32BC87B90C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6C80C78-B836-45A1-92A6-D6F500D94E62}"/>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FA0CF32-B9B8-4F01-BECA-BF3CE550C4FA}"/>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3E3DD62-2538-4E05-BB86-27967A2A3623}"/>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127000</xdr:rowOff>
    </xdr:from>
    <xdr:to>
      <xdr:col>116</xdr:col>
      <xdr:colOff>114300</xdr:colOff>
      <xdr:row>61</xdr:row>
      <xdr:rowOff>57150</xdr:rowOff>
    </xdr:to>
    <xdr:sp macro="" textlink="">
      <xdr:nvSpPr>
        <xdr:cNvPr id="703" name="楕円 702">
          <a:extLst>
            <a:ext uri="{FF2B5EF4-FFF2-40B4-BE49-F238E27FC236}">
              <a16:creationId xmlns:a16="http://schemas.microsoft.com/office/drawing/2014/main" id="{004F0411-E558-46F1-9311-6ED61C430A0D}"/>
            </a:ext>
          </a:extLst>
        </xdr:cNvPr>
        <xdr:cNvSpPr/>
      </xdr:nvSpPr>
      <xdr:spPr>
        <a:xfrm>
          <a:off x="19897725" y="9848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149877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D83BC96B-CE8A-4090-9032-029740CF9C97}"/>
            </a:ext>
          </a:extLst>
        </xdr:cNvPr>
        <xdr:cNvSpPr txBox="1"/>
      </xdr:nvSpPr>
      <xdr:spPr>
        <a:xfrm>
          <a:off x="19992975" y="971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705" name="楕円 704">
          <a:extLst>
            <a:ext uri="{FF2B5EF4-FFF2-40B4-BE49-F238E27FC236}">
              <a16:creationId xmlns:a16="http://schemas.microsoft.com/office/drawing/2014/main" id="{2F7F0409-69FA-4147-BBCD-A50D0C3DD7EE}"/>
            </a:ext>
          </a:extLst>
        </xdr:cNvPr>
        <xdr:cNvSpPr/>
      </xdr:nvSpPr>
      <xdr:spPr>
        <a:xfrm>
          <a:off x="19154775" y="9867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6350</xdr:rowOff>
    </xdr:from>
    <xdr:to>
      <xdr:col>116</xdr:col>
      <xdr:colOff>63500</xdr:colOff>
      <xdr:row>61</xdr:row>
      <xdr:rowOff>19050</xdr:rowOff>
    </xdr:to>
    <xdr:cxnSp macro="">
      <xdr:nvCxnSpPr>
        <xdr:cNvPr id="706" name="直線コネクタ 705">
          <a:extLst>
            <a:ext uri="{FF2B5EF4-FFF2-40B4-BE49-F238E27FC236}">
              <a16:creationId xmlns:a16="http://schemas.microsoft.com/office/drawing/2014/main" id="{5874B2F4-D2EA-4F35-9953-EACD5E0D9D1E}"/>
            </a:ext>
          </a:extLst>
        </xdr:cNvPr>
        <xdr:cNvCxnSpPr/>
      </xdr:nvCxnSpPr>
      <xdr:spPr>
        <a:xfrm flipV="1">
          <a:off x="19202400" y="989647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707" name="楕円 706">
          <a:extLst>
            <a:ext uri="{FF2B5EF4-FFF2-40B4-BE49-F238E27FC236}">
              <a16:creationId xmlns:a16="http://schemas.microsoft.com/office/drawing/2014/main" id="{8C4F3E2A-0B24-4C28-94D8-E45EF0C2E25D}"/>
            </a:ext>
          </a:extLst>
        </xdr:cNvPr>
        <xdr:cNvSpPr/>
      </xdr:nvSpPr>
      <xdr:spPr>
        <a:xfrm>
          <a:off x="18345150" y="9867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19050</xdr:rowOff>
    </xdr:to>
    <xdr:cxnSp macro="">
      <xdr:nvCxnSpPr>
        <xdr:cNvPr id="708" name="直線コネクタ 707">
          <a:extLst>
            <a:ext uri="{FF2B5EF4-FFF2-40B4-BE49-F238E27FC236}">
              <a16:creationId xmlns:a16="http://schemas.microsoft.com/office/drawing/2014/main" id="{F0FA042A-23AA-44DD-9D5D-FF92E829DA96}"/>
            </a:ext>
          </a:extLst>
        </xdr:cNvPr>
        <xdr:cNvCxnSpPr/>
      </xdr:nvCxnSpPr>
      <xdr:spPr>
        <a:xfrm>
          <a:off x="18392775" y="9906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09" name="楕円 708">
          <a:extLst>
            <a:ext uri="{FF2B5EF4-FFF2-40B4-BE49-F238E27FC236}">
              <a16:creationId xmlns:a16="http://schemas.microsoft.com/office/drawing/2014/main" id="{44128FF5-A2B3-4EE6-841D-CF3FC1A62460}"/>
            </a:ext>
          </a:extLst>
        </xdr:cNvPr>
        <xdr:cNvSpPr/>
      </xdr:nvSpPr>
      <xdr:spPr>
        <a:xfrm>
          <a:off x="17554575" y="961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61</xdr:row>
      <xdr:rowOff>19050</xdr:rowOff>
    </xdr:to>
    <xdr:cxnSp macro="">
      <xdr:nvCxnSpPr>
        <xdr:cNvPr id="710" name="直線コネクタ 709">
          <a:extLst>
            <a:ext uri="{FF2B5EF4-FFF2-40B4-BE49-F238E27FC236}">
              <a16:creationId xmlns:a16="http://schemas.microsoft.com/office/drawing/2014/main" id="{919CAA59-C89D-4AA0-971C-C972CF101027}"/>
            </a:ext>
          </a:extLst>
        </xdr:cNvPr>
        <xdr:cNvCxnSpPr/>
      </xdr:nvCxnSpPr>
      <xdr:spPr>
        <a:xfrm>
          <a:off x="17602200" y="9658350"/>
          <a:ext cx="790575"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57150</xdr:rowOff>
    </xdr:from>
    <xdr:to>
      <xdr:col>98</xdr:col>
      <xdr:colOff>38100</xdr:colOff>
      <xdr:row>59</xdr:row>
      <xdr:rowOff>158750</xdr:rowOff>
    </xdr:to>
    <xdr:sp macro="" textlink="">
      <xdr:nvSpPr>
        <xdr:cNvPr id="711" name="楕円 710">
          <a:extLst>
            <a:ext uri="{FF2B5EF4-FFF2-40B4-BE49-F238E27FC236}">
              <a16:creationId xmlns:a16="http://schemas.microsoft.com/office/drawing/2014/main" id="{EFC51D68-21F2-4779-8ACB-7C264464E057}"/>
            </a:ext>
          </a:extLst>
        </xdr:cNvPr>
        <xdr:cNvSpPr/>
      </xdr:nvSpPr>
      <xdr:spPr>
        <a:xfrm>
          <a:off x="16754475" y="9620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107950</xdr:rowOff>
    </xdr:to>
    <xdr:cxnSp macro="">
      <xdr:nvCxnSpPr>
        <xdr:cNvPr id="712" name="直線コネクタ 711">
          <a:extLst>
            <a:ext uri="{FF2B5EF4-FFF2-40B4-BE49-F238E27FC236}">
              <a16:creationId xmlns:a16="http://schemas.microsoft.com/office/drawing/2014/main" id="{EADABA74-2F22-41A6-A06F-449190C32EE7}"/>
            </a:ext>
          </a:extLst>
        </xdr:cNvPr>
        <xdr:cNvCxnSpPr/>
      </xdr:nvCxnSpPr>
      <xdr:spPr>
        <a:xfrm flipV="1">
          <a:off x="16802100" y="965835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3" name="n_1aveValue【保健センター・保健所】&#10;一人当たり面積">
          <a:extLst>
            <a:ext uri="{FF2B5EF4-FFF2-40B4-BE49-F238E27FC236}">
              <a16:creationId xmlns:a16="http://schemas.microsoft.com/office/drawing/2014/main" id="{0BCB9F8C-DF0A-43AE-A84E-E00BC07F8612}"/>
            </a:ext>
          </a:extLst>
        </xdr:cNvPr>
        <xdr:cNvSpPr txBox="1"/>
      </xdr:nvSpPr>
      <xdr:spPr>
        <a:xfrm>
          <a:off x="189834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714" name="n_2aveValue【保健センター・保健所】&#10;一人当たり面積">
          <a:extLst>
            <a:ext uri="{FF2B5EF4-FFF2-40B4-BE49-F238E27FC236}">
              <a16:creationId xmlns:a16="http://schemas.microsoft.com/office/drawing/2014/main" id="{F17064FD-7C6D-4CE3-A929-CCA00A91E3D7}"/>
            </a:ext>
          </a:extLst>
        </xdr:cNvPr>
        <xdr:cNvSpPr txBox="1"/>
      </xdr:nvSpPr>
      <xdr:spPr>
        <a:xfrm>
          <a:off x="18183302" y="100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73677</xdr:rowOff>
    </xdr:from>
    <xdr:ext cx="469744" cy="259045"/>
    <xdr:sp macro="" textlink="">
      <xdr:nvSpPr>
        <xdr:cNvPr id="715" name="n_3aveValue【保健センター・保健所】&#10;一人当たり面積">
          <a:extLst>
            <a:ext uri="{FF2B5EF4-FFF2-40B4-BE49-F238E27FC236}">
              <a16:creationId xmlns:a16="http://schemas.microsoft.com/office/drawing/2014/main" id="{BA652807-3E91-420E-8BD5-9FC96ECE1F86}"/>
            </a:ext>
          </a:extLst>
        </xdr:cNvPr>
        <xdr:cNvSpPr txBox="1"/>
      </xdr:nvSpPr>
      <xdr:spPr>
        <a:xfrm>
          <a:off x="17383202"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6" name="n_4aveValue【保健センター・保健所】&#10;一人当たり面積">
          <a:extLst>
            <a:ext uri="{FF2B5EF4-FFF2-40B4-BE49-F238E27FC236}">
              <a16:creationId xmlns:a16="http://schemas.microsoft.com/office/drawing/2014/main" id="{64F76088-D8CA-4EC8-BD0C-000CD9BF9090}"/>
            </a:ext>
          </a:extLst>
        </xdr:cNvPr>
        <xdr:cNvSpPr txBox="1"/>
      </xdr:nvSpPr>
      <xdr:spPr>
        <a:xfrm>
          <a:off x="16592627" y="97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717" name="n_1mainValue【保健センター・保健所】&#10;一人当たり面積">
          <a:extLst>
            <a:ext uri="{FF2B5EF4-FFF2-40B4-BE49-F238E27FC236}">
              <a16:creationId xmlns:a16="http://schemas.microsoft.com/office/drawing/2014/main" id="{DBECAD5F-A3F6-4762-A05D-75E14769AAA4}"/>
            </a:ext>
          </a:extLst>
        </xdr:cNvPr>
        <xdr:cNvSpPr txBox="1"/>
      </xdr:nvSpPr>
      <xdr:spPr>
        <a:xfrm>
          <a:off x="18983402"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8" name="n_2mainValue【保健センター・保健所】&#10;一人当たり面積">
          <a:extLst>
            <a:ext uri="{FF2B5EF4-FFF2-40B4-BE49-F238E27FC236}">
              <a16:creationId xmlns:a16="http://schemas.microsoft.com/office/drawing/2014/main" id="{02A3807D-D1F0-4B44-AF92-E35F588954A4}"/>
            </a:ext>
          </a:extLst>
        </xdr:cNvPr>
        <xdr:cNvSpPr txBox="1"/>
      </xdr:nvSpPr>
      <xdr:spPr>
        <a:xfrm>
          <a:off x="18183302"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19" name="n_3mainValue【保健センター・保健所】&#10;一人当たり面積">
          <a:extLst>
            <a:ext uri="{FF2B5EF4-FFF2-40B4-BE49-F238E27FC236}">
              <a16:creationId xmlns:a16="http://schemas.microsoft.com/office/drawing/2014/main" id="{B72DBE2D-5404-4069-9384-4212150146E3}"/>
            </a:ext>
          </a:extLst>
        </xdr:cNvPr>
        <xdr:cNvSpPr txBox="1"/>
      </xdr:nvSpPr>
      <xdr:spPr>
        <a:xfrm>
          <a:off x="17383202" y="93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3827</xdr:rowOff>
    </xdr:from>
    <xdr:ext cx="469744" cy="259045"/>
    <xdr:sp macro="" textlink="">
      <xdr:nvSpPr>
        <xdr:cNvPr id="720" name="n_4mainValue【保健センター・保健所】&#10;一人当たり面積">
          <a:extLst>
            <a:ext uri="{FF2B5EF4-FFF2-40B4-BE49-F238E27FC236}">
              <a16:creationId xmlns:a16="http://schemas.microsoft.com/office/drawing/2014/main" id="{D8F90912-8FF6-4ABE-8C7D-FD8C197A341E}"/>
            </a:ext>
          </a:extLst>
        </xdr:cNvPr>
        <xdr:cNvSpPr txBox="1"/>
      </xdr:nvSpPr>
      <xdr:spPr>
        <a:xfrm>
          <a:off x="16592627" y="94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4575E8DB-500E-48DE-B48E-06CC6AEBB6C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6930248-0CAD-4FA5-BEB2-F4035504BC31}"/>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6E4187C4-A488-4188-B92B-DF7310ECCED1}"/>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9A6EC21E-D253-4B89-94D0-A9496F6CD885}"/>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A3A62B05-E3B3-4A4D-8319-C6936D656F76}"/>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C74DF426-5F04-4FE0-9C02-0F83373BDFDD}"/>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8B217E77-0BB8-4CDC-9D03-BE0937C40CA1}"/>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B6FE8B8F-4CB3-4778-9D1B-2FAFF99CF68B}"/>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25F5A736-588C-4684-9FA8-12C4130CED2D}"/>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12D92F0-5ECE-43DE-8A9B-51D35E1BA60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1" name="テキスト ボックス 730">
          <a:extLst>
            <a:ext uri="{FF2B5EF4-FFF2-40B4-BE49-F238E27FC236}">
              <a16:creationId xmlns:a16="http://schemas.microsoft.com/office/drawing/2014/main" id="{E2DA0DB8-B78C-4E34-8B61-FFF52E0B0257}"/>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8775215A-B74C-4B29-9782-7D908DBD56DD}"/>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a:extLst>
            <a:ext uri="{FF2B5EF4-FFF2-40B4-BE49-F238E27FC236}">
              <a16:creationId xmlns:a16="http://schemas.microsoft.com/office/drawing/2014/main" id="{FD2FB5B2-5AC5-4BCF-BB86-1FDACBB722D9}"/>
            </a:ext>
          </a:extLst>
        </xdr:cNvPr>
        <xdr:cNvSpPr txBox="1"/>
      </xdr:nvSpPr>
      <xdr:spPr>
        <a:xfrm>
          <a:off x="10845966"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E152A279-3B32-4688-B024-7F480B825A74}"/>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AE2BC511-7BAE-4E85-A651-0F6CC48A9760}"/>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FE5DF0A2-CD88-45ED-98CC-5EF0409DE7D2}"/>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6431D682-E50E-4FC8-92DA-75CCC366BA34}"/>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E3522B44-583A-49B1-9E29-3E8840FEF156}"/>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AB0B9049-65AD-4DC6-9697-0B76909B32A7}"/>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5819D674-4E72-4286-939F-7FCA7C4548EB}"/>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3915E049-C914-4492-911D-A0823D84FD00}"/>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2430F0A4-64FB-4358-BCD8-6B3586222A97}"/>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a:extLst>
            <a:ext uri="{FF2B5EF4-FFF2-40B4-BE49-F238E27FC236}">
              <a16:creationId xmlns:a16="http://schemas.microsoft.com/office/drawing/2014/main" id="{8F193A59-90AB-4F92-A8B2-417999B3D261}"/>
            </a:ext>
          </a:extLst>
        </xdr:cNvPr>
        <xdr:cNvSpPr txBox="1"/>
      </xdr:nvSpPr>
      <xdr:spPr>
        <a:xfrm>
          <a:off x="10845966"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3B1A375E-B51A-419D-8E59-36A4A0E0200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8A6C3BEC-6CD5-4C1A-B903-0DB9E7F8718F}"/>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62C1FABF-FE5C-4983-8DF1-538EF5DE4A83}"/>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747" name="直線コネクタ 746">
          <a:extLst>
            <a:ext uri="{FF2B5EF4-FFF2-40B4-BE49-F238E27FC236}">
              <a16:creationId xmlns:a16="http://schemas.microsoft.com/office/drawing/2014/main" id="{7FC3FB45-85F9-415F-BCB1-8E7D9D30527B}"/>
            </a:ext>
          </a:extLst>
        </xdr:cNvPr>
        <xdr:cNvCxnSpPr/>
      </xdr:nvCxnSpPr>
      <xdr:spPr>
        <a:xfrm flipV="1">
          <a:off x="14696439" y="12703811"/>
          <a:ext cx="0" cy="119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3C83D89F-B36E-4099-A83A-D03C30BE3807}"/>
            </a:ext>
          </a:extLst>
        </xdr:cNvPr>
        <xdr:cNvSpPr txBox="1"/>
      </xdr:nvSpPr>
      <xdr:spPr>
        <a:xfrm>
          <a:off x="14735175" y="1389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749" name="直線コネクタ 748">
          <a:extLst>
            <a:ext uri="{FF2B5EF4-FFF2-40B4-BE49-F238E27FC236}">
              <a16:creationId xmlns:a16="http://schemas.microsoft.com/office/drawing/2014/main" id="{4C0E3C9E-D660-47FC-8744-81D1F43FAD9E}"/>
            </a:ext>
          </a:extLst>
        </xdr:cNvPr>
        <xdr:cNvCxnSpPr/>
      </xdr:nvCxnSpPr>
      <xdr:spPr>
        <a:xfrm>
          <a:off x="14611350" y="13894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223A1D55-D7E8-43D0-972A-111377A3041A}"/>
            </a:ext>
          </a:extLst>
        </xdr:cNvPr>
        <xdr:cNvSpPr txBox="1"/>
      </xdr:nvSpPr>
      <xdr:spPr>
        <a:xfrm>
          <a:off x="14735175" y="1248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51" name="直線コネクタ 750">
          <a:extLst>
            <a:ext uri="{FF2B5EF4-FFF2-40B4-BE49-F238E27FC236}">
              <a16:creationId xmlns:a16="http://schemas.microsoft.com/office/drawing/2014/main" id="{3065F45C-0A46-4FFB-83E5-267BC99758B5}"/>
            </a:ext>
          </a:extLst>
        </xdr:cNvPr>
        <xdr:cNvCxnSpPr/>
      </xdr:nvCxnSpPr>
      <xdr:spPr>
        <a:xfrm>
          <a:off x="14611350" y="12703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142076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E04CE629-9972-417F-8E53-E9429A8C65AA}"/>
            </a:ext>
          </a:extLst>
        </xdr:cNvPr>
        <xdr:cNvSpPr txBox="1"/>
      </xdr:nvSpPr>
      <xdr:spPr>
        <a:xfrm>
          <a:off x="14735175" y="134326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753" name="フローチャート: 判断 752">
          <a:extLst>
            <a:ext uri="{FF2B5EF4-FFF2-40B4-BE49-F238E27FC236}">
              <a16:creationId xmlns:a16="http://schemas.microsoft.com/office/drawing/2014/main" id="{614F96A9-A7DB-46E2-BA63-616852A46911}"/>
            </a:ext>
          </a:extLst>
        </xdr:cNvPr>
        <xdr:cNvSpPr/>
      </xdr:nvSpPr>
      <xdr:spPr>
        <a:xfrm>
          <a:off x="14649450" y="134478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754" name="フローチャート: 判断 753">
          <a:extLst>
            <a:ext uri="{FF2B5EF4-FFF2-40B4-BE49-F238E27FC236}">
              <a16:creationId xmlns:a16="http://schemas.microsoft.com/office/drawing/2014/main" id="{899B42AD-88B9-49B3-82A5-794D2043DC86}"/>
            </a:ext>
          </a:extLst>
        </xdr:cNvPr>
        <xdr:cNvSpPr/>
      </xdr:nvSpPr>
      <xdr:spPr>
        <a:xfrm>
          <a:off x="13887450" y="134676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55" name="フローチャート: 判断 754">
          <a:extLst>
            <a:ext uri="{FF2B5EF4-FFF2-40B4-BE49-F238E27FC236}">
              <a16:creationId xmlns:a16="http://schemas.microsoft.com/office/drawing/2014/main" id="{DBE27AAE-5658-4784-B305-8E1A87565AA4}"/>
            </a:ext>
          </a:extLst>
        </xdr:cNvPr>
        <xdr:cNvSpPr/>
      </xdr:nvSpPr>
      <xdr:spPr>
        <a:xfrm>
          <a:off x="13096875" y="134708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6" name="フローチャート: 判断 755">
          <a:extLst>
            <a:ext uri="{FF2B5EF4-FFF2-40B4-BE49-F238E27FC236}">
              <a16:creationId xmlns:a16="http://schemas.microsoft.com/office/drawing/2014/main" id="{A2B55F5F-B935-4D97-9F8C-940508FA9C55}"/>
            </a:ext>
          </a:extLst>
        </xdr:cNvPr>
        <xdr:cNvSpPr/>
      </xdr:nvSpPr>
      <xdr:spPr>
        <a:xfrm>
          <a:off x="12296775" y="134216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70576</xdr:rowOff>
    </xdr:from>
    <xdr:to>
      <xdr:col>67</xdr:col>
      <xdr:colOff>101600</xdr:colOff>
      <xdr:row>84</xdr:row>
      <xdr:rowOff>726</xdr:rowOff>
    </xdr:to>
    <xdr:sp macro="" textlink="">
      <xdr:nvSpPr>
        <xdr:cNvPr id="757" name="フローチャート: 判断 756">
          <a:extLst>
            <a:ext uri="{FF2B5EF4-FFF2-40B4-BE49-F238E27FC236}">
              <a16:creationId xmlns:a16="http://schemas.microsoft.com/office/drawing/2014/main" id="{AE06099E-23D1-428E-A5BD-1095ED8BAFD2}"/>
            </a:ext>
          </a:extLst>
        </xdr:cNvPr>
        <xdr:cNvSpPr/>
      </xdr:nvSpPr>
      <xdr:spPr>
        <a:xfrm>
          <a:off x="11487150" y="13516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630D2D6-C39B-4688-9982-185935D203F2}"/>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8EF3350-808C-4BE5-BA98-9D7ADA1F19AC}"/>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53AF7B5-22B1-4F6E-A99C-901DF63F0877}"/>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E5C7170-DFC7-4AF3-BD8E-F50088619629}"/>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3189AB4-407F-4C18-8468-861AC3640B3F}"/>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46082</xdr:rowOff>
    </xdr:from>
    <xdr:to>
      <xdr:col>85</xdr:col>
      <xdr:colOff>177800</xdr:colOff>
      <xdr:row>80</xdr:row>
      <xdr:rowOff>147682</xdr:rowOff>
    </xdr:to>
    <xdr:sp macro="" textlink="">
      <xdr:nvSpPr>
        <xdr:cNvPr id="763" name="楕円 762">
          <a:extLst>
            <a:ext uri="{FF2B5EF4-FFF2-40B4-BE49-F238E27FC236}">
              <a16:creationId xmlns:a16="http://schemas.microsoft.com/office/drawing/2014/main" id="{2963DD05-8941-4497-B0E8-560AE30C3286}"/>
            </a:ext>
          </a:extLst>
        </xdr:cNvPr>
        <xdr:cNvSpPr/>
      </xdr:nvSpPr>
      <xdr:spPr>
        <a:xfrm>
          <a:off x="14649450" y="130127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68959</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93967CB7-0BDF-4138-8B27-320C019D6657}"/>
            </a:ext>
          </a:extLst>
        </xdr:cNvPr>
        <xdr:cNvSpPr txBox="1"/>
      </xdr:nvSpPr>
      <xdr:spPr>
        <a:xfrm>
          <a:off x="14735175" y="128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765" name="楕円 764">
          <a:extLst>
            <a:ext uri="{FF2B5EF4-FFF2-40B4-BE49-F238E27FC236}">
              <a16:creationId xmlns:a16="http://schemas.microsoft.com/office/drawing/2014/main" id="{FB9EF3F1-4EBF-402D-9DC8-7CD7380D9AEE}"/>
            </a:ext>
          </a:extLst>
        </xdr:cNvPr>
        <xdr:cNvSpPr/>
      </xdr:nvSpPr>
      <xdr:spPr>
        <a:xfrm>
          <a:off x="13887450" y="129604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41366</xdr:rowOff>
    </xdr:from>
    <xdr:to>
      <xdr:col>85</xdr:col>
      <xdr:colOff>127000</xdr:colOff>
      <xdr:row>80</xdr:row>
      <xdr:rowOff>96882</xdr:rowOff>
    </xdr:to>
    <xdr:cxnSp macro="">
      <xdr:nvCxnSpPr>
        <xdr:cNvPr id="766" name="直線コネクタ 765">
          <a:extLst>
            <a:ext uri="{FF2B5EF4-FFF2-40B4-BE49-F238E27FC236}">
              <a16:creationId xmlns:a16="http://schemas.microsoft.com/office/drawing/2014/main" id="{B3209A2B-2B72-43DC-AF1E-AB23C8F64CB1}"/>
            </a:ext>
          </a:extLst>
        </xdr:cNvPr>
        <xdr:cNvCxnSpPr/>
      </xdr:nvCxnSpPr>
      <xdr:spPr>
        <a:xfrm>
          <a:off x="13935075" y="13008066"/>
          <a:ext cx="7620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99968</xdr:rowOff>
    </xdr:from>
    <xdr:to>
      <xdr:col>76</xdr:col>
      <xdr:colOff>165100</xdr:colOff>
      <xdr:row>80</xdr:row>
      <xdr:rowOff>30118</xdr:rowOff>
    </xdr:to>
    <xdr:sp macro="" textlink="">
      <xdr:nvSpPr>
        <xdr:cNvPr id="767" name="楕円 766">
          <a:extLst>
            <a:ext uri="{FF2B5EF4-FFF2-40B4-BE49-F238E27FC236}">
              <a16:creationId xmlns:a16="http://schemas.microsoft.com/office/drawing/2014/main" id="{19C69E66-3D7E-4017-8B37-8783A990D159}"/>
            </a:ext>
          </a:extLst>
        </xdr:cNvPr>
        <xdr:cNvSpPr/>
      </xdr:nvSpPr>
      <xdr:spPr>
        <a:xfrm>
          <a:off x="13096875" y="1290474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150768</xdr:rowOff>
    </xdr:from>
    <xdr:to>
      <xdr:col>81</xdr:col>
      <xdr:colOff>50800</xdr:colOff>
      <xdr:row>80</xdr:row>
      <xdr:rowOff>41366</xdr:rowOff>
    </xdr:to>
    <xdr:cxnSp macro="">
      <xdr:nvCxnSpPr>
        <xdr:cNvPr id="768" name="直線コネクタ 767">
          <a:extLst>
            <a:ext uri="{FF2B5EF4-FFF2-40B4-BE49-F238E27FC236}">
              <a16:creationId xmlns:a16="http://schemas.microsoft.com/office/drawing/2014/main" id="{ED852ECE-8C07-49A2-B24F-8160354070F2}"/>
            </a:ext>
          </a:extLst>
        </xdr:cNvPr>
        <xdr:cNvCxnSpPr/>
      </xdr:nvCxnSpPr>
      <xdr:spPr>
        <a:xfrm>
          <a:off x="13144500" y="12952368"/>
          <a:ext cx="790575"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80373</xdr:rowOff>
    </xdr:from>
    <xdr:to>
      <xdr:col>72</xdr:col>
      <xdr:colOff>38100</xdr:colOff>
      <xdr:row>78</xdr:row>
      <xdr:rowOff>10523</xdr:rowOff>
    </xdr:to>
    <xdr:sp macro="" textlink="">
      <xdr:nvSpPr>
        <xdr:cNvPr id="769" name="楕円 768">
          <a:extLst>
            <a:ext uri="{FF2B5EF4-FFF2-40B4-BE49-F238E27FC236}">
              <a16:creationId xmlns:a16="http://schemas.microsoft.com/office/drawing/2014/main" id="{627E8064-CF09-40D3-BF3A-AFAB95BF0DE0}"/>
            </a:ext>
          </a:extLst>
        </xdr:cNvPr>
        <xdr:cNvSpPr/>
      </xdr:nvSpPr>
      <xdr:spPr>
        <a:xfrm>
          <a:off x="12296775" y="125612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131173</xdr:rowOff>
    </xdr:from>
    <xdr:to>
      <xdr:col>76</xdr:col>
      <xdr:colOff>114300</xdr:colOff>
      <xdr:row>79</xdr:row>
      <xdr:rowOff>150768</xdr:rowOff>
    </xdr:to>
    <xdr:cxnSp macro="">
      <xdr:nvCxnSpPr>
        <xdr:cNvPr id="770" name="直線コネクタ 769">
          <a:extLst>
            <a:ext uri="{FF2B5EF4-FFF2-40B4-BE49-F238E27FC236}">
              <a16:creationId xmlns:a16="http://schemas.microsoft.com/office/drawing/2014/main" id="{B946E74A-BA5B-44F3-92C5-814845D41ED7}"/>
            </a:ext>
          </a:extLst>
        </xdr:cNvPr>
        <xdr:cNvCxnSpPr/>
      </xdr:nvCxnSpPr>
      <xdr:spPr>
        <a:xfrm>
          <a:off x="12344400" y="12608923"/>
          <a:ext cx="800100" cy="3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57513</xdr:rowOff>
    </xdr:from>
    <xdr:to>
      <xdr:col>67</xdr:col>
      <xdr:colOff>101600</xdr:colOff>
      <xdr:row>77</xdr:row>
      <xdr:rowOff>159113</xdr:rowOff>
    </xdr:to>
    <xdr:sp macro="" textlink="">
      <xdr:nvSpPr>
        <xdr:cNvPr id="771" name="楕円 770">
          <a:extLst>
            <a:ext uri="{FF2B5EF4-FFF2-40B4-BE49-F238E27FC236}">
              <a16:creationId xmlns:a16="http://schemas.microsoft.com/office/drawing/2014/main" id="{88FA5B12-2152-41A8-B96A-47B6C963B365}"/>
            </a:ext>
          </a:extLst>
        </xdr:cNvPr>
        <xdr:cNvSpPr/>
      </xdr:nvSpPr>
      <xdr:spPr>
        <a:xfrm>
          <a:off x="11487150" y="125352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108313</xdr:rowOff>
    </xdr:from>
    <xdr:to>
      <xdr:col>71</xdr:col>
      <xdr:colOff>177800</xdr:colOff>
      <xdr:row>77</xdr:row>
      <xdr:rowOff>131173</xdr:rowOff>
    </xdr:to>
    <xdr:cxnSp macro="">
      <xdr:nvCxnSpPr>
        <xdr:cNvPr id="772" name="直線コネクタ 771">
          <a:extLst>
            <a:ext uri="{FF2B5EF4-FFF2-40B4-BE49-F238E27FC236}">
              <a16:creationId xmlns:a16="http://schemas.microsoft.com/office/drawing/2014/main" id="{13F640C6-D026-4444-9089-B5AEFD4194BD}"/>
            </a:ext>
          </a:extLst>
        </xdr:cNvPr>
        <xdr:cNvCxnSpPr/>
      </xdr:nvCxnSpPr>
      <xdr:spPr>
        <a:xfrm>
          <a:off x="11534775" y="12582888"/>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111051</xdr:rowOff>
    </xdr:from>
    <xdr:ext cx="405111" cy="259045"/>
    <xdr:sp macro="" textlink="">
      <xdr:nvSpPr>
        <xdr:cNvPr id="773" name="n_1aveValue【消防施設】&#10;有形固定資産減価償却率">
          <a:extLst>
            <a:ext uri="{FF2B5EF4-FFF2-40B4-BE49-F238E27FC236}">
              <a16:creationId xmlns:a16="http://schemas.microsoft.com/office/drawing/2014/main" id="{CA403079-ABFA-4C9C-88F8-5449BFBBA6DF}"/>
            </a:ext>
          </a:extLst>
        </xdr:cNvPr>
        <xdr:cNvSpPr txBox="1"/>
      </xdr:nvSpPr>
      <xdr:spPr>
        <a:xfrm>
          <a:off x="13745219" y="1355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4" name="n_2aveValue【消防施設】&#10;有形固定資産減価償却率">
          <a:extLst>
            <a:ext uri="{FF2B5EF4-FFF2-40B4-BE49-F238E27FC236}">
              <a16:creationId xmlns:a16="http://schemas.microsoft.com/office/drawing/2014/main" id="{C167ECCE-D720-4764-A7BC-232A15B7DCFA}"/>
            </a:ext>
          </a:extLst>
        </xdr:cNvPr>
        <xdr:cNvSpPr txBox="1"/>
      </xdr:nvSpPr>
      <xdr:spPr>
        <a:xfrm>
          <a:off x="12964169"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775" name="n_3aveValue【消防施設】&#10;有形固定資産減価償却率">
          <a:extLst>
            <a:ext uri="{FF2B5EF4-FFF2-40B4-BE49-F238E27FC236}">
              <a16:creationId xmlns:a16="http://schemas.microsoft.com/office/drawing/2014/main" id="{7854CB41-B0A1-4B2D-BE64-0BC0E166E627}"/>
            </a:ext>
          </a:extLst>
        </xdr:cNvPr>
        <xdr:cNvSpPr txBox="1"/>
      </xdr:nvSpPr>
      <xdr:spPr>
        <a:xfrm>
          <a:off x="12164069" y="1350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163303</xdr:rowOff>
    </xdr:from>
    <xdr:ext cx="405111" cy="259045"/>
    <xdr:sp macro="" textlink="">
      <xdr:nvSpPr>
        <xdr:cNvPr id="776" name="n_4aveValue【消防施設】&#10;有形固定資産減価償却率">
          <a:extLst>
            <a:ext uri="{FF2B5EF4-FFF2-40B4-BE49-F238E27FC236}">
              <a16:creationId xmlns:a16="http://schemas.microsoft.com/office/drawing/2014/main" id="{F56BEADC-7095-46CA-AF64-CE41FDB03CC0}"/>
            </a:ext>
          </a:extLst>
        </xdr:cNvPr>
        <xdr:cNvSpPr txBox="1"/>
      </xdr:nvSpPr>
      <xdr:spPr>
        <a:xfrm>
          <a:off x="11354444" y="1360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108693</xdr:rowOff>
    </xdr:from>
    <xdr:ext cx="405111" cy="259045"/>
    <xdr:sp macro="" textlink="">
      <xdr:nvSpPr>
        <xdr:cNvPr id="777" name="n_1mainValue【消防施設】&#10;有形固定資産減価償却率">
          <a:extLst>
            <a:ext uri="{FF2B5EF4-FFF2-40B4-BE49-F238E27FC236}">
              <a16:creationId xmlns:a16="http://schemas.microsoft.com/office/drawing/2014/main" id="{5871AE81-3FC2-4D4C-B3CE-C2C09D9B2058}"/>
            </a:ext>
          </a:extLst>
        </xdr:cNvPr>
        <xdr:cNvSpPr txBox="1"/>
      </xdr:nvSpPr>
      <xdr:spPr>
        <a:xfrm>
          <a:off x="13745219" y="1274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46645</xdr:rowOff>
    </xdr:from>
    <xdr:ext cx="405111" cy="259045"/>
    <xdr:sp macro="" textlink="">
      <xdr:nvSpPr>
        <xdr:cNvPr id="778" name="n_2mainValue【消防施設】&#10;有形固定資産減価償却率">
          <a:extLst>
            <a:ext uri="{FF2B5EF4-FFF2-40B4-BE49-F238E27FC236}">
              <a16:creationId xmlns:a16="http://schemas.microsoft.com/office/drawing/2014/main" id="{017E818F-B4E5-403C-AF23-986258011B57}"/>
            </a:ext>
          </a:extLst>
        </xdr:cNvPr>
        <xdr:cNvSpPr txBox="1"/>
      </xdr:nvSpPr>
      <xdr:spPr>
        <a:xfrm>
          <a:off x="12964169" y="1268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27050</xdr:rowOff>
    </xdr:from>
    <xdr:ext cx="405111" cy="259045"/>
    <xdr:sp macro="" textlink="">
      <xdr:nvSpPr>
        <xdr:cNvPr id="779" name="n_3mainValue【消防施設】&#10;有形固定資産減価償却率">
          <a:extLst>
            <a:ext uri="{FF2B5EF4-FFF2-40B4-BE49-F238E27FC236}">
              <a16:creationId xmlns:a16="http://schemas.microsoft.com/office/drawing/2014/main" id="{8FD3C117-AF06-46D9-ABCA-5C0882E39EB0}"/>
            </a:ext>
          </a:extLst>
        </xdr:cNvPr>
        <xdr:cNvSpPr txBox="1"/>
      </xdr:nvSpPr>
      <xdr:spPr>
        <a:xfrm>
          <a:off x="12164069" y="12346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4190</xdr:rowOff>
    </xdr:from>
    <xdr:ext cx="405111" cy="259045"/>
    <xdr:sp macro="" textlink="">
      <xdr:nvSpPr>
        <xdr:cNvPr id="780" name="n_4mainValue【消防施設】&#10;有形固定資産減価償却率">
          <a:extLst>
            <a:ext uri="{FF2B5EF4-FFF2-40B4-BE49-F238E27FC236}">
              <a16:creationId xmlns:a16="http://schemas.microsoft.com/office/drawing/2014/main" id="{0ED3E81B-9936-4387-8EBD-D71A9622D54F}"/>
            </a:ext>
          </a:extLst>
        </xdr:cNvPr>
        <xdr:cNvSpPr txBox="1"/>
      </xdr:nvSpPr>
      <xdr:spPr>
        <a:xfrm>
          <a:off x="11354444" y="1232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A248BE77-375B-4025-B9AB-38F0D7ADC496}"/>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783CA051-FD5C-45A0-8652-98FD48DCC5B6}"/>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16F5335E-6E6A-48C4-B987-0AA820EC2995}"/>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80A272A2-9387-4528-93E7-836296761EB1}"/>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885F4827-CB3B-4E42-A89B-F13D1C25B87E}"/>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C7C8DBEF-6D80-419F-AA1A-044C0330FB55}"/>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B3C84D6C-145B-4754-84A2-FCC9FA023CCB}"/>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93F27C50-66C1-44AF-8BF2-60CFDFAB23A1}"/>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DB80772F-A46E-4C34-A66C-3931677909F1}"/>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7EEFD8AB-27D1-4E46-8CAD-0A50CD6129A0}"/>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9A2EE9BF-BFCE-46D7-B2CD-A077E19FF6F3}"/>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a:extLst>
            <a:ext uri="{FF2B5EF4-FFF2-40B4-BE49-F238E27FC236}">
              <a16:creationId xmlns:a16="http://schemas.microsoft.com/office/drawing/2014/main" id="{F9F1D67E-0026-4CD0-A97F-0131501BD5AF}"/>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a:extLst>
            <a:ext uri="{FF2B5EF4-FFF2-40B4-BE49-F238E27FC236}">
              <a16:creationId xmlns:a16="http://schemas.microsoft.com/office/drawing/2014/main" id="{30985BB7-BE7D-4825-ABD8-0F35BF3EA7BB}"/>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a:extLst>
            <a:ext uri="{FF2B5EF4-FFF2-40B4-BE49-F238E27FC236}">
              <a16:creationId xmlns:a16="http://schemas.microsoft.com/office/drawing/2014/main" id="{8E55D982-E72A-4FD8-9189-0120CC82DB05}"/>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a:extLst>
            <a:ext uri="{FF2B5EF4-FFF2-40B4-BE49-F238E27FC236}">
              <a16:creationId xmlns:a16="http://schemas.microsoft.com/office/drawing/2014/main" id="{4ECB78DC-8FBB-40F0-864C-F0FBE8A87D38}"/>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a:extLst>
            <a:ext uri="{FF2B5EF4-FFF2-40B4-BE49-F238E27FC236}">
              <a16:creationId xmlns:a16="http://schemas.microsoft.com/office/drawing/2014/main" id="{136AE5E0-DC23-4802-A63D-A5033F89F7C9}"/>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a:extLst>
            <a:ext uri="{FF2B5EF4-FFF2-40B4-BE49-F238E27FC236}">
              <a16:creationId xmlns:a16="http://schemas.microsoft.com/office/drawing/2014/main" id="{D82A34A5-9EA6-4B29-9494-405DA70A124B}"/>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a:extLst>
            <a:ext uri="{FF2B5EF4-FFF2-40B4-BE49-F238E27FC236}">
              <a16:creationId xmlns:a16="http://schemas.microsoft.com/office/drawing/2014/main" id="{11F462BF-DCF7-4985-86BA-55376F2FC886}"/>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a:extLst>
            <a:ext uri="{FF2B5EF4-FFF2-40B4-BE49-F238E27FC236}">
              <a16:creationId xmlns:a16="http://schemas.microsoft.com/office/drawing/2014/main" id="{906F4D0B-2493-49E4-BC2B-8D998BCE0790}"/>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a:extLst>
            <a:ext uri="{FF2B5EF4-FFF2-40B4-BE49-F238E27FC236}">
              <a16:creationId xmlns:a16="http://schemas.microsoft.com/office/drawing/2014/main" id="{C6C407CC-C99C-4F35-8D2E-B8C70D22E8EB}"/>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a:extLst>
            <a:ext uri="{FF2B5EF4-FFF2-40B4-BE49-F238E27FC236}">
              <a16:creationId xmlns:a16="http://schemas.microsoft.com/office/drawing/2014/main" id="{F920A201-F6AC-48E9-924B-3520413B5141}"/>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a:extLst>
            <a:ext uri="{FF2B5EF4-FFF2-40B4-BE49-F238E27FC236}">
              <a16:creationId xmlns:a16="http://schemas.microsoft.com/office/drawing/2014/main" id="{830F2398-7FD5-459F-9AF9-6CD85743277A}"/>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a:extLst>
            <a:ext uri="{FF2B5EF4-FFF2-40B4-BE49-F238E27FC236}">
              <a16:creationId xmlns:a16="http://schemas.microsoft.com/office/drawing/2014/main" id="{D7A59FA7-955E-4A57-85A4-62E62549771F}"/>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DCD9C7FD-53F6-47DF-89C1-18864CF1E500}"/>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DAFC4FF1-22AE-4092-B9AD-C4C1FBA0D359}"/>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AD3B3713-7D5E-485B-8D10-EE7644B7DF36}"/>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5443</xdr:rowOff>
    </xdr:to>
    <xdr:cxnSp macro="">
      <xdr:nvCxnSpPr>
        <xdr:cNvPr id="807" name="直線コネクタ 806">
          <a:extLst>
            <a:ext uri="{FF2B5EF4-FFF2-40B4-BE49-F238E27FC236}">
              <a16:creationId xmlns:a16="http://schemas.microsoft.com/office/drawing/2014/main" id="{2E43806C-933C-4DDB-B0AD-1862C98E58AE}"/>
            </a:ext>
          </a:extLst>
        </xdr:cNvPr>
        <xdr:cNvCxnSpPr/>
      </xdr:nvCxnSpPr>
      <xdr:spPr>
        <a:xfrm flipV="1">
          <a:off x="19954239" y="12589329"/>
          <a:ext cx="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808" name="【消防施設】&#10;一人当たり面積最小値テキスト">
          <a:extLst>
            <a:ext uri="{FF2B5EF4-FFF2-40B4-BE49-F238E27FC236}">
              <a16:creationId xmlns:a16="http://schemas.microsoft.com/office/drawing/2014/main" id="{7695C1B2-F013-42E9-93D7-E5C86DE48FD5}"/>
            </a:ext>
          </a:extLst>
        </xdr:cNvPr>
        <xdr:cNvSpPr txBox="1"/>
      </xdr:nvSpPr>
      <xdr:spPr>
        <a:xfrm>
          <a:off x="19992975" y="139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809" name="直線コネクタ 808">
          <a:extLst>
            <a:ext uri="{FF2B5EF4-FFF2-40B4-BE49-F238E27FC236}">
              <a16:creationId xmlns:a16="http://schemas.microsoft.com/office/drawing/2014/main" id="{FF4CCA3F-79E8-4365-B864-C4875D56BE96}"/>
            </a:ext>
          </a:extLst>
        </xdr:cNvPr>
        <xdr:cNvCxnSpPr/>
      </xdr:nvCxnSpPr>
      <xdr:spPr>
        <a:xfrm>
          <a:off x="19878675" y="139436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10" name="【消防施設】&#10;一人当たり面積最大値テキスト">
          <a:extLst>
            <a:ext uri="{FF2B5EF4-FFF2-40B4-BE49-F238E27FC236}">
              <a16:creationId xmlns:a16="http://schemas.microsoft.com/office/drawing/2014/main" id="{82CCA2BD-63EA-4A53-BFAA-84F917852058}"/>
            </a:ext>
          </a:extLst>
        </xdr:cNvPr>
        <xdr:cNvSpPr txBox="1"/>
      </xdr:nvSpPr>
      <xdr:spPr>
        <a:xfrm>
          <a:off x="19992975" y="1237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11" name="直線コネクタ 810">
          <a:extLst>
            <a:ext uri="{FF2B5EF4-FFF2-40B4-BE49-F238E27FC236}">
              <a16:creationId xmlns:a16="http://schemas.microsoft.com/office/drawing/2014/main" id="{15832B93-BF36-44D0-847B-5F618AEE8169}"/>
            </a:ext>
          </a:extLst>
        </xdr:cNvPr>
        <xdr:cNvCxnSpPr/>
      </xdr:nvCxnSpPr>
      <xdr:spPr>
        <a:xfrm>
          <a:off x="19878675" y="12589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148970</xdr:rowOff>
    </xdr:from>
    <xdr:ext cx="469744" cy="259045"/>
    <xdr:sp macro="" textlink="">
      <xdr:nvSpPr>
        <xdr:cNvPr id="812" name="【消防施設】&#10;一人当たり面積平均値テキスト">
          <a:extLst>
            <a:ext uri="{FF2B5EF4-FFF2-40B4-BE49-F238E27FC236}">
              <a16:creationId xmlns:a16="http://schemas.microsoft.com/office/drawing/2014/main" id="{7AF78BCC-5A9D-49BE-8DF4-B19265D10491}"/>
            </a:ext>
          </a:extLst>
        </xdr:cNvPr>
        <xdr:cNvSpPr txBox="1"/>
      </xdr:nvSpPr>
      <xdr:spPr>
        <a:xfrm>
          <a:off x="19992975" y="1310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813" name="フローチャート: 判断 812">
          <a:extLst>
            <a:ext uri="{FF2B5EF4-FFF2-40B4-BE49-F238E27FC236}">
              <a16:creationId xmlns:a16="http://schemas.microsoft.com/office/drawing/2014/main" id="{91172322-2F9C-4172-A744-3D47929CB684}"/>
            </a:ext>
          </a:extLst>
        </xdr:cNvPr>
        <xdr:cNvSpPr/>
      </xdr:nvSpPr>
      <xdr:spPr>
        <a:xfrm>
          <a:off x="19897725" y="132483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814" name="フローチャート: 判断 813">
          <a:extLst>
            <a:ext uri="{FF2B5EF4-FFF2-40B4-BE49-F238E27FC236}">
              <a16:creationId xmlns:a16="http://schemas.microsoft.com/office/drawing/2014/main" id="{0EFAE9E1-C540-40A1-8BF5-91F2EAA4EFBE}"/>
            </a:ext>
          </a:extLst>
        </xdr:cNvPr>
        <xdr:cNvSpPr/>
      </xdr:nvSpPr>
      <xdr:spPr>
        <a:xfrm>
          <a:off x="19154775" y="131141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815" name="フローチャート: 判断 814">
          <a:extLst>
            <a:ext uri="{FF2B5EF4-FFF2-40B4-BE49-F238E27FC236}">
              <a16:creationId xmlns:a16="http://schemas.microsoft.com/office/drawing/2014/main" id="{0E7FAC5B-31C6-4975-BE69-D431AD058662}"/>
            </a:ext>
          </a:extLst>
        </xdr:cNvPr>
        <xdr:cNvSpPr/>
      </xdr:nvSpPr>
      <xdr:spPr>
        <a:xfrm>
          <a:off x="18345150" y="13173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816" name="フローチャート: 判断 815">
          <a:extLst>
            <a:ext uri="{FF2B5EF4-FFF2-40B4-BE49-F238E27FC236}">
              <a16:creationId xmlns:a16="http://schemas.microsoft.com/office/drawing/2014/main" id="{B05D6FA2-F245-42B1-8124-D67529059E3F}"/>
            </a:ext>
          </a:extLst>
        </xdr:cNvPr>
        <xdr:cNvSpPr/>
      </xdr:nvSpPr>
      <xdr:spPr>
        <a:xfrm>
          <a:off x="17554575" y="131894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17" name="フローチャート: 判断 816">
          <a:extLst>
            <a:ext uri="{FF2B5EF4-FFF2-40B4-BE49-F238E27FC236}">
              <a16:creationId xmlns:a16="http://schemas.microsoft.com/office/drawing/2014/main" id="{DF0E7A6F-CA18-4F5A-9D50-B49451325FA0}"/>
            </a:ext>
          </a:extLst>
        </xdr:cNvPr>
        <xdr:cNvSpPr/>
      </xdr:nvSpPr>
      <xdr:spPr>
        <a:xfrm>
          <a:off x="16754475" y="134216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AF5A99F-7E5A-4083-9463-BBB6DA49D1EA}"/>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3F29627-6B6D-4042-B236-5181BB611DFC}"/>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3312E3F-B662-4A04-95AF-F95A5D51F9F0}"/>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2669921-8089-43E6-9301-8E4E779A55A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3F83B636-CE63-4F5D-9F37-2C9FFDBFEA53}"/>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142421</xdr:rowOff>
    </xdr:from>
    <xdr:to>
      <xdr:col>116</xdr:col>
      <xdr:colOff>114300</xdr:colOff>
      <xdr:row>82</xdr:row>
      <xdr:rowOff>72571</xdr:rowOff>
    </xdr:to>
    <xdr:sp macro="" textlink="">
      <xdr:nvSpPr>
        <xdr:cNvPr id="823" name="楕円 822">
          <a:extLst>
            <a:ext uri="{FF2B5EF4-FFF2-40B4-BE49-F238E27FC236}">
              <a16:creationId xmlns:a16="http://schemas.microsoft.com/office/drawing/2014/main" id="{6974726F-646F-479B-8070-FF84474531A0}"/>
            </a:ext>
          </a:extLst>
        </xdr:cNvPr>
        <xdr:cNvSpPr/>
      </xdr:nvSpPr>
      <xdr:spPr>
        <a:xfrm>
          <a:off x="19897725" y="132710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120848</xdr:rowOff>
    </xdr:from>
    <xdr:ext cx="469744" cy="259045"/>
    <xdr:sp macro="" textlink="">
      <xdr:nvSpPr>
        <xdr:cNvPr id="824" name="【消防施設】&#10;一人当たり面積該当値テキスト">
          <a:extLst>
            <a:ext uri="{FF2B5EF4-FFF2-40B4-BE49-F238E27FC236}">
              <a16:creationId xmlns:a16="http://schemas.microsoft.com/office/drawing/2014/main" id="{B3BCC543-1172-43FC-87AD-A1DF98C9CAEE}"/>
            </a:ext>
          </a:extLst>
        </xdr:cNvPr>
        <xdr:cNvSpPr txBox="1"/>
      </xdr:nvSpPr>
      <xdr:spPr>
        <a:xfrm>
          <a:off x="19992975" y="132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11793</xdr:rowOff>
    </xdr:from>
    <xdr:to>
      <xdr:col>112</xdr:col>
      <xdr:colOff>38100</xdr:colOff>
      <xdr:row>83</xdr:row>
      <xdr:rowOff>113393</xdr:rowOff>
    </xdr:to>
    <xdr:sp macro="" textlink="">
      <xdr:nvSpPr>
        <xdr:cNvPr id="825" name="楕円 824">
          <a:extLst>
            <a:ext uri="{FF2B5EF4-FFF2-40B4-BE49-F238E27FC236}">
              <a16:creationId xmlns:a16="http://schemas.microsoft.com/office/drawing/2014/main" id="{60CCFBB8-670E-491D-983A-9009F80292DB}"/>
            </a:ext>
          </a:extLst>
        </xdr:cNvPr>
        <xdr:cNvSpPr/>
      </xdr:nvSpPr>
      <xdr:spPr>
        <a:xfrm>
          <a:off x="19154775" y="134579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21771</xdr:rowOff>
    </xdr:from>
    <xdr:to>
      <xdr:col>116</xdr:col>
      <xdr:colOff>63500</xdr:colOff>
      <xdr:row>83</xdr:row>
      <xdr:rowOff>62593</xdr:rowOff>
    </xdr:to>
    <xdr:cxnSp macro="">
      <xdr:nvCxnSpPr>
        <xdr:cNvPr id="826" name="直線コネクタ 825">
          <a:extLst>
            <a:ext uri="{FF2B5EF4-FFF2-40B4-BE49-F238E27FC236}">
              <a16:creationId xmlns:a16="http://schemas.microsoft.com/office/drawing/2014/main" id="{16D887C8-6BF1-4990-A788-AA2FD55797B6}"/>
            </a:ext>
          </a:extLst>
        </xdr:cNvPr>
        <xdr:cNvCxnSpPr/>
      </xdr:nvCxnSpPr>
      <xdr:spPr>
        <a:xfrm flipV="1">
          <a:off x="19202400" y="13309146"/>
          <a:ext cx="752475" cy="20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827" name="楕円 826">
          <a:extLst>
            <a:ext uri="{FF2B5EF4-FFF2-40B4-BE49-F238E27FC236}">
              <a16:creationId xmlns:a16="http://schemas.microsoft.com/office/drawing/2014/main" id="{872AB042-478F-4923-9E3D-D13B2AA5CFCC}"/>
            </a:ext>
          </a:extLst>
        </xdr:cNvPr>
        <xdr:cNvSpPr/>
      </xdr:nvSpPr>
      <xdr:spPr>
        <a:xfrm>
          <a:off x="18345150" y="134805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62593</xdr:rowOff>
    </xdr:from>
    <xdr:to>
      <xdr:col>111</xdr:col>
      <xdr:colOff>177800</xdr:colOff>
      <xdr:row>83</xdr:row>
      <xdr:rowOff>78921</xdr:rowOff>
    </xdr:to>
    <xdr:cxnSp macro="">
      <xdr:nvCxnSpPr>
        <xdr:cNvPr id="828" name="直線コネクタ 827">
          <a:extLst>
            <a:ext uri="{FF2B5EF4-FFF2-40B4-BE49-F238E27FC236}">
              <a16:creationId xmlns:a16="http://schemas.microsoft.com/office/drawing/2014/main" id="{25AD2F9A-A1B1-409A-90B5-84E1CB283D2E}"/>
            </a:ext>
          </a:extLst>
        </xdr:cNvPr>
        <xdr:cNvCxnSpPr/>
      </xdr:nvCxnSpPr>
      <xdr:spPr>
        <a:xfrm flipV="1">
          <a:off x="18392775" y="13515068"/>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36286</xdr:rowOff>
    </xdr:from>
    <xdr:to>
      <xdr:col>102</xdr:col>
      <xdr:colOff>165100</xdr:colOff>
      <xdr:row>80</xdr:row>
      <xdr:rowOff>137886</xdr:rowOff>
    </xdr:to>
    <xdr:sp macro="" textlink="">
      <xdr:nvSpPr>
        <xdr:cNvPr id="829" name="楕円 828">
          <a:extLst>
            <a:ext uri="{FF2B5EF4-FFF2-40B4-BE49-F238E27FC236}">
              <a16:creationId xmlns:a16="http://schemas.microsoft.com/office/drawing/2014/main" id="{5D662D95-44B7-4EF1-9681-5CB1C266DE28}"/>
            </a:ext>
          </a:extLst>
        </xdr:cNvPr>
        <xdr:cNvSpPr/>
      </xdr:nvSpPr>
      <xdr:spPr>
        <a:xfrm>
          <a:off x="17554575" y="129998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87086</xdr:rowOff>
    </xdr:from>
    <xdr:to>
      <xdr:col>107</xdr:col>
      <xdr:colOff>50800</xdr:colOff>
      <xdr:row>83</xdr:row>
      <xdr:rowOff>78921</xdr:rowOff>
    </xdr:to>
    <xdr:cxnSp macro="">
      <xdr:nvCxnSpPr>
        <xdr:cNvPr id="830" name="直線コネクタ 829">
          <a:extLst>
            <a:ext uri="{FF2B5EF4-FFF2-40B4-BE49-F238E27FC236}">
              <a16:creationId xmlns:a16="http://schemas.microsoft.com/office/drawing/2014/main" id="{A70A1228-CF7E-401F-84C8-B8547715FD0F}"/>
            </a:ext>
          </a:extLst>
        </xdr:cNvPr>
        <xdr:cNvCxnSpPr/>
      </xdr:nvCxnSpPr>
      <xdr:spPr>
        <a:xfrm>
          <a:off x="17602200" y="13047436"/>
          <a:ext cx="790575" cy="48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19957</xdr:rowOff>
    </xdr:from>
    <xdr:to>
      <xdr:col>98</xdr:col>
      <xdr:colOff>38100</xdr:colOff>
      <xdr:row>80</xdr:row>
      <xdr:rowOff>121557</xdr:rowOff>
    </xdr:to>
    <xdr:sp macro="" textlink="">
      <xdr:nvSpPr>
        <xdr:cNvPr id="831" name="楕円 830">
          <a:extLst>
            <a:ext uri="{FF2B5EF4-FFF2-40B4-BE49-F238E27FC236}">
              <a16:creationId xmlns:a16="http://schemas.microsoft.com/office/drawing/2014/main" id="{003C1552-12BF-4E34-8083-68B50D9B4853}"/>
            </a:ext>
          </a:extLst>
        </xdr:cNvPr>
        <xdr:cNvSpPr/>
      </xdr:nvSpPr>
      <xdr:spPr>
        <a:xfrm>
          <a:off x="16754475" y="129834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70757</xdr:rowOff>
    </xdr:from>
    <xdr:to>
      <xdr:col>102</xdr:col>
      <xdr:colOff>114300</xdr:colOff>
      <xdr:row>80</xdr:row>
      <xdr:rowOff>87086</xdr:rowOff>
    </xdr:to>
    <xdr:cxnSp macro="">
      <xdr:nvCxnSpPr>
        <xdr:cNvPr id="832" name="直線コネクタ 831">
          <a:extLst>
            <a:ext uri="{FF2B5EF4-FFF2-40B4-BE49-F238E27FC236}">
              <a16:creationId xmlns:a16="http://schemas.microsoft.com/office/drawing/2014/main" id="{99D07ABD-7305-43BD-9E74-40A57493CA5A}"/>
            </a:ext>
          </a:extLst>
        </xdr:cNvPr>
        <xdr:cNvCxnSpPr/>
      </xdr:nvCxnSpPr>
      <xdr:spPr>
        <a:xfrm>
          <a:off x="16802100" y="13031107"/>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97263</xdr:rowOff>
    </xdr:from>
    <xdr:ext cx="469744" cy="259045"/>
    <xdr:sp macro="" textlink="">
      <xdr:nvSpPr>
        <xdr:cNvPr id="833" name="n_1aveValue【消防施設】&#10;一人当たり面積">
          <a:extLst>
            <a:ext uri="{FF2B5EF4-FFF2-40B4-BE49-F238E27FC236}">
              <a16:creationId xmlns:a16="http://schemas.microsoft.com/office/drawing/2014/main" id="{CC18C4E7-0758-4502-B792-22ACC7345825}"/>
            </a:ext>
          </a:extLst>
        </xdr:cNvPr>
        <xdr:cNvSpPr txBox="1"/>
      </xdr:nvSpPr>
      <xdr:spPr>
        <a:xfrm>
          <a:off x="18983402" y="1289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34" name="n_2aveValue【消防施設】&#10;一人当たり面積">
          <a:extLst>
            <a:ext uri="{FF2B5EF4-FFF2-40B4-BE49-F238E27FC236}">
              <a16:creationId xmlns:a16="http://schemas.microsoft.com/office/drawing/2014/main" id="{D35CEE81-96B9-4E5B-BA53-870B42AA9C0A}"/>
            </a:ext>
          </a:extLst>
        </xdr:cNvPr>
        <xdr:cNvSpPr txBox="1"/>
      </xdr:nvSpPr>
      <xdr:spPr>
        <a:xfrm>
          <a:off x="18183302" y="1296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153506</xdr:rowOff>
    </xdr:from>
    <xdr:ext cx="469744" cy="259045"/>
    <xdr:sp macro="" textlink="">
      <xdr:nvSpPr>
        <xdr:cNvPr id="835" name="n_3aveValue【消防施設】&#10;一人当たり面積">
          <a:extLst>
            <a:ext uri="{FF2B5EF4-FFF2-40B4-BE49-F238E27FC236}">
              <a16:creationId xmlns:a16="http://schemas.microsoft.com/office/drawing/2014/main" id="{43833530-CFCD-4472-BF73-A3F62FCAC322}"/>
            </a:ext>
          </a:extLst>
        </xdr:cNvPr>
        <xdr:cNvSpPr txBox="1"/>
      </xdr:nvSpPr>
      <xdr:spPr>
        <a:xfrm>
          <a:off x="17383202" y="1327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836" name="n_4aveValue【消防施設】&#10;一人当たり面積">
          <a:extLst>
            <a:ext uri="{FF2B5EF4-FFF2-40B4-BE49-F238E27FC236}">
              <a16:creationId xmlns:a16="http://schemas.microsoft.com/office/drawing/2014/main" id="{268BFB9E-13D8-4730-87A0-F1F7890D4714}"/>
            </a:ext>
          </a:extLst>
        </xdr:cNvPr>
        <xdr:cNvSpPr txBox="1"/>
      </xdr:nvSpPr>
      <xdr:spPr>
        <a:xfrm>
          <a:off x="16592627" y="1350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104520</xdr:rowOff>
    </xdr:from>
    <xdr:ext cx="469744" cy="259045"/>
    <xdr:sp macro="" textlink="">
      <xdr:nvSpPr>
        <xdr:cNvPr id="837" name="n_1mainValue【消防施設】&#10;一人当たり面積">
          <a:extLst>
            <a:ext uri="{FF2B5EF4-FFF2-40B4-BE49-F238E27FC236}">
              <a16:creationId xmlns:a16="http://schemas.microsoft.com/office/drawing/2014/main" id="{A23963A7-DACB-4970-A227-86CAD3739A1C}"/>
            </a:ext>
          </a:extLst>
        </xdr:cNvPr>
        <xdr:cNvSpPr txBox="1"/>
      </xdr:nvSpPr>
      <xdr:spPr>
        <a:xfrm>
          <a:off x="18983402" y="1355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120848</xdr:rowOff>
    </xdr:from>
    <xdr:ext cx="469744" cy="259045"/>
    <xdr:sp macro="" textlink="">
      <xdr:nvSpPr>
        <xdr:cNvPr id="838" name="n_2mainValue【消防施設】&#10;一人当たり面積">
          <a:extLst>
            <a:ext uri="{FF2B5EF4-FFF2-40B4-BE49-F238E27FC236}">
              <a16:creationId xmlns:a16="http://schemas.microsoft.com/office/drawing/2014/main" id="{DBF01A2B-CE7A-4FB0-8324-2636F8A17CAE}"/>
            </a:ext>
          </a:extLst>
        </xdr:cNvPr>
        <xdr:cNvSpPr txBox="1"/>
      </xdr:nvSpPr>
      <xdr:spPr>
        <a:xfrm>
          <a:off x="18183302" y="1357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154413</xdr:rowOff>
    </xdr:from>
    <xdr:ext cx="469744" cy="259045"/>
    <xdr:sp macro="" textlink="">
      <xdr:nvSpPr>
        <xdr:cNvPr id="839" name="n_3mainValue【消防施設】&#10;一人当たり面積">
          <a:extLst>
            <a:ext uri="{FF2B5EF4-FFF2-40B4-BE49-F238E27FC236}">
              <a16:creationId xmlns:a16="http://schemas.microsoft.com/office/drawing/2014/main" id="{074D1B09-CAB0-442D-9306-B3D304EA371B}"/>
            </a:ext>
          </a:extLst>
        </xdr:cNvPr>
        <xdr:cNvSpPr txBox="1"/>
      </xdr:nvSpPr>
      <xdr:spPr>
        <a:xfrm>
          <a:off x="17383202" y="127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138084</xdr:rowOff>
    </xdr:from>
    <xdr:ext cx="469744" cy="259045"/>
    <xdr:sp macro="" textlink="">
      <xdr:nvSpPr>
        <xdr:cNvPr id="840" name="n_4mainValue【消防施設】&#10;一人当たり面積">
          <a:extLst>
            <a:ext uri="{FF2B5EF4-FFF2-40B4-BE49-F238E27FC236}">
              <a16:creationId xmlns:a16="http://schemas.microsoft.com/office/drawing/2014/main" id="{2C01922E-9CB0-48D9-8A48-EFE9079FE16F}"/>
            </a:ext>
          </a:extLst>
        </xdr:cNvPr>
        <xdr:cNvSpPr txBox="1"/>
      </xdr:nvSpPr>
      <xdr:spPr>
        <a:xfrm>
          <a:off x="16592627" y="1278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D3988649-5398-40BA-B96B-2833AA034AE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3CE9811D-F91F-4AD3-A329-C280C0A913AD}"/>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7FD89B56-36F2-4C51-8354-B1B427A96668}"/>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94D6388E-F258-433A-9184-41AD965B059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98978164-01C1-4239-A1CB-BA46E581760D}"/>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2B04F948-9AD9-453C-A28A-273FCDCA9DFB}"/>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9C4EBE6F-9388-4C3A-922C-81812D60BF72}"/>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1D455CDE-395F-4CEF-AC7B-3D7428E12CBA}"/>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AB17A91C-E8EE-49B1-8A6B-AD94705449B4}"/>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5523514E-E743-48C4-A917-23164BD6DAFC}"/>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81DB1CCE-7781-4A7A-8E9F-53F54A81EB36}"/>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9EFF2D6A-D8DC-44A5-A6EA-58CFD38A2429}"/>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59AB21E3-EEFD-45E7-8343-BAFB305E781D}"/>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BACD98C8-F2C8-4C66-8C41-06BFC8796462}"/>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C2D9C3ED-D9C0-4890-8C59-623C2FBB1280}"/>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E947474F-8B7D-4349-A260-A06A6CE5A241}"/>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B884FDF9-4430-400E-AFE5-A2B27474119C}"/>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BBEF84C5-14FA-4080-9EA3-88EBA4A4B060}"/>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E7A0AB57-5522-4AC4-8980-54E6E807D643}"/>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172E99A2-D788-426D-A012-409B24DC62E9}"/>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6277802F-49D4-4180-8FEB-7F8164084745}"/>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33E7197F-5E8A-4379-BD8B-8B95F070AC76}"/>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6A4F21FF-6677-4D7D-A397-C989E78BC06E}"/>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6F5D6546-4121-4129-8C12-2BD1E1B5F025}"/>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8466272-8112-47AA-8B68-797D26AFE70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866" name="直線コネクタ 865">
          <a:extLst>
            <a:ext uri="{FF2B5EF4-FFF2-40B4-BE49-F238E27FC236}">
              <a16:creationId xmlns:a16="http://schemas.microsoft.com/office/drawing/2014/main" id="{874C648A-622D-4ED6-BCC6-64479A33575B}"/>
            </a:ext>
          </a:extLst>
        </xdr:cNvPr>
        <xdr:cNvCxnSpPr/>
      </xdr:nvCxnSpPr>
      <xdr:spPr>
        <a:xfrm flipV="1">
          <a:off x="14696439" y="16457023"/>
          <a:ext cx="0" cy="1175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67" name="【庁舎】&#10;有形固定資産減価償却率最小値テキスト">
          <a:extLst>
            <a:ext uri="{FF2B5EF4-FFF2-40B4-BE49-F238E27FC236}">
              <a16:creationId xmlns:a16="http://schemas.microsoft.com/office/drawing/2014/main" id="{4006273E-813D-4103-B665-DA22285444E4}"/>
            </a:ext>
          </a:extLst>
        </xdr:cNvPr>
        <xdr:cNvSpPr txBox="1"/>
      </xdr:nvSpPr>
      <xdr:spPr>
        <a:xfrm>
          <a:off x="14735175" y="1763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68" name="直線コネクタ 867">
          <a:extLst>
            <a:ext uri="{FF2B5EF4-FFF2-40B4-BE49-F238E27FC236}">
              <a16:creationId xmlns:a16="http://schemas.microsoft.com/office/drawing/2014/main" id="{4A3D91C6-4CAB-44B7-8A61-95A6E5441529}"/>
            </a:ext>
          </a:extLst>
        </xdr:cNvPr>
        <xdr:cNvCxnSpPr/>
      </xdr:nvCxnSpPr>
      <xdr:spPr>
        <a:xfrm>
          <a:off x="14611350" y="17632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9" name="【庁舎】&#10;有形固定資産減価償却率最大値テキスト">
          <a:extLst>
            <a:ext uri="{FF2B5EF4-FFF2-40B4-BE49-F238E27FC236}">
              <a16:creationId xmlns:a16="http://schemas.microsoft.com/office/drawing/2014/main" id="{89787792-3AF6-4C61-9EF8-92EEC46D4544}"/>
            </a:ext>
          </a:extLst>
        </xdr:cNvPr>
        <xdr:cNvSpPr txBox="1"/>
      </xdr:nvSpPr>
      <xdr:spPr>
        <a:xfrm>
          <a:off x="14735175" y="16232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70" name="直線コネクタ 869">
          <a:extLst>
            <a:ext uri="{FF2B5EF4-FFF2-40B4-BE49-F238E27FC236}">
              <a16:creationId xmlns:a16="http://schemas.microsoft.com/office/drawing/2014/main" id="{F25076C7-04F5-40B6-B85E-34556B343379}"/>
            </a:ext>
          </a:extLst>
        </xdr:cNvPr>
        <xdr:cNvCxnSpPr/>
      </xdr:nvCxnSpPr>
      <xdr:spPr>
        <a:xfrm>
          <a:off x="14611350" y="16457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27050</xdr:rowOff>
    </xdr:from>
    <xdr:ext cx="405111" cy="259045"/>
    <xdr:sp macro="" textlink="">
      <xdr:nvSpPr>
        <xdr:cNvPr id="871" name="【庁舎】&#10;有形固定資産減価償却率平均値テキスト">
          <a:extLst>
            <a:ext uri="{FF2B5EF4-FFF2-40B4-BE49-F238E27FC236}">
              <a16:creationId xmlns:a16="http://schemas.microsoft.com/office/drawing/2014/main" id="{80621BA5-A541-4384-AC57-FF16028C8373}"/>
            </a:ext>
          </a:extLst>
        </xdr:cNvPr>
        <xdr:cNvSpPr txBox="1"/>
      </xdr:nvSpPr>
      <xdr:spPr>
        <a:xfrm>
          <a:off x="14735175" y="16660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72" name="フローチャート: 判断 871">
          <a:extLst>
            <a:ext uri="{FF2B5EF4-FFF2-40B4-BE49-F238E27FC236}">
              <a16:creationId xmlns:a16="http://schemas.microsoft.com/office/drawing/2014/main" id="{41AC0F59-4DFD-4FB1-A8AE-827EB843B495}"/>
            </a:ext>
          </a:extLst>
        </xdr:cNvPr>
        <xdr:cNvSpPr/>
      </xdr:nvSpPr>
      <xdr:spPr>
        <a:xfrm>
          <a:off x="14649450" y="168094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873" name="フローチャート: 判断 872">
          <a:extLst>
            <a:ext uri="{FF2B5EF4-FFF2-40B4-BE49-F238E27FC236}">
              <a16:creationId xmlns:a16="http://schemas.microsoft.com/office/drawing/2014/main" id="{8E4137DE-37C8-4E4C-8AE1-51FF0C19F27C}"/>
            </a:ext>
          </a:extLst>
        </xdr:cNvPr>
        <xdr:cNvSpPr/>
      </xdr:nvSpPr>
      <xdr:spPr>
        <a:xfrm>
          <a:off x="13887450" y="168292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874" name="フローチャート: 判断 873">
          <a:extLst>
            <a:ext uri="{FF2B5EF4-FFF2-40B4-BE49-F238E27FC236}">
              <a16:creationId xmlns:a16="http://schemas.microsoft.com/office/drawing/2014/main" id="{0E9DE339-C88A-48DF-BCCA-201EB87E0D1D}"/>
            </a:ext>
          </a:extLst>
        </xdr:cNvPr>
        <xdr:cNvSpPr/>
      </xdr:nvSpPr>
      <xdr:spPr>
        <a:xfrm>
          <a:off x="13096875" y="169059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75" name="フローチャート: 判断 874">
          <a:extLst>
            <a:ext uri="{FF2B5EF4-FFF2-40B4-BE49-F238E27FC236}">
              <a16:creationId xmlns:a16="http://schemas.microsoft.com/office/drawing/2014/main" id="{DD7BFC56-0E52-4039-ADB1-5CBD960A027A}"/>
            </a:ext>
          </a:extLst>
        </xdr:cNvPr>
        <xdr:cNvSpPr/>
      </xdr:nvSpPr>
      <xdr:spPr>
        <a:xfrm>
          <a:off x="12296775" y="168977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76" name="フローチャート: 判断 875">
          <a:extLst>
            <a:ext uri="{FF2B5EF4-FFF2-40B4-BE49-F238E27FC236}">
              <a16:creationId xmlns:a16="http://schemas.microsoft.com/office/drawing/2014/main" id="{83E32F92-AEB4-4A90-8EE1-4D81BA73B36E}"/>
            </a:ext>
          </a:extLst>
        </xdr:cNvPr>
        <xdr:cNvSpPr/>
      </xdr:nvSpPr>
      <xdr:spPr>
        <a:xfrm>
          <a:off x="11487150" y="170772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678461C-E403-4840-9F23-B81D468CFD4E}"/>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EF00A29-6CBB-4F48-93DE-5A7EC64FE0C2}"/>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455C6CC-2489-496A-8D3A-682BFBD14D99}"/>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332E167-7BD7-4B8A-A236-6BF6FE77727A}"/>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D928A4C-34B7-4F0D-A6F5-D767B9D8C3EB}"/>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46627</xdr:rowOff>
    </xdr:from>
    <xdr:to>
      <xdr:col>85</xdr:col>
      <xdr:colOff>177800</xdr:colOff>
      <xdr:row>104</xdr:row>
      <xdr:rowOff>148227</xdr:rowOff>
    </xdr:to>
    <xdr:sp macro="" textlink="">
      <xdr:nvSpPr>
        <xdr:cNvPr id="882" name="楕円 881">
          <a:extLst>
            <a:ext uri="{FF2B5EF4-FFF2-40B4-BE49-F238E27FC236}">
              <a16:creationId xmlns:a16="http://schemas.microsoft.com/office/drawing/2014/main" id="{99490C98-9618-40D5-BBC7-63F56AA31707}"/>
            </a:ext>
          </a:extLst>
        </xdr:cNvPr>
        <xdr:cNvSpPr/>
      </xdr:nvSpPr>
      <xdr:spPr>
        <a:xfrm>
          <a:off x="14649450" y="170233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25054</xdr:rowOff>
    </xdr:from>
    <xdr:ext cx="405111" cy="259045"/>
    <xdr:sp macro="" textlink="">
      <xdr:nvSpPr>
        <xdr:cNvPr id="883" name="【庁舎】&#10;有形固定資産減価償却率該当値テキスト">
          <a:extLst>
            <a:ext uri="{FF2B5EF4-FFF2-40B4-BE49-F238E27FC236}">
              <a16:creationId xmlns:a16="http://schemas.microsoft.com/office/drawing/2014/main" id="{697AD122-ACDE-4F5D-957D-887EB137AABE}"/>
            </a:ext>
          </a:extLst>
        </xdr:cNvPr>
        <xdr:cNvSpPr txBox="1"/>
      </xdr:nvSpPr>
      <xdr:spPr>
        <a:xfrm>
          <a:off x="14735175" y="1700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884" name="楕円 883">
          <a:extLst>
            <a:ext uri="{FF2B5EF4-FFF2-40B4-BE49-F238E27FC236}">
              <a16:creationId xmlns:a16="http://schemas.microsoft.com/office/drawing/2014/main" id="{D9E3316C-43B1-4813-8937-7CD6E47901B9}"/>
            </a:ext>
          </a:extLst>
        </xdr:cNvPr>
        <xdr:cNvSpPr/>
      </xdr:nvSpPr>
      <xdr:spPr>
        <a:xfrm>
          <a:off x="13887450" y="170184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104</xdr:row>
      <xdr:rowOff>97427</xdr:rowOff>
    </xdr:to>
    <xdr:cxnSp macro="">
      <xdr:nvCxnSpPr>
        <xdr:cNvPr id="885" name="直線コネクタ 884">
          <a:extLst>
            <a:ext uri="{FF2B5EF4-FFF2-40B4-BE49-F238E27FC236}">
              <a16:creationId xmlns:a16="http://schemas.microsoft.com/office/drawing/2014/main" id="{290AD715-A3D4-47DA-8D1E-4D7D79337DC0}"/>
            </a:ext>
          </a:extLst>
        </xdr:cNvPr>
        <xdr:cNvCxnSpPr/>
      </xdr:nvCxnSpPr>
      <xdr:spPr>
        <a:xfrm>
          <a:off x="13935075" y="17066079"/>
          <a:ext cx="762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86" name="楕円 885">
          <a:extLst>
            <a:ext uri="{FF2B5EF4-FFF2-40B4-BE49-F238E27FC236}">
              <a16:creationId xmlns:a16="http://schemas.microsoft.com/office/drawing/2014/main" id="{80C18660-C920-4ED6-842F-B3E9403DA7E6}"/>
            </a:ext>
          </a:extLst>
        </xdr:cNvPr>
        <xdr:cNvSpPr/>
      </xdr:nvSpPr>
      <xdr:spPr>
        <a:xfrm>
          <a:off x="13096875" y="169614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92529</xdr:rowOff>
    </xdr:to>
    <xdr:cxnSp macro="">
      <xdr:nvCxnSpPr>
        <xdr:cNvPr id="887" name="直線コネクタ 886">
          <a:extLst>
            <a:ext uri="{FF2B5EF4-FFF2-40B4-BE49-F238E27FC236}">
              <a16:creationId xmlns:a16="http://schemas.microsoft.com/office/drawing/2014/main" id="{B050DB65-A55E-477B-ACB6-C1D5AC1ADB49}"/>
            </a:ext>
          </a:extLst>
        </xdr:cNvPr>
        <xdr:cNvCxnSpPr/>
      </xdr:nvCxnSpPr>
      <xdr:spPr>
        <a:xfrm>
          <a:off x="13144500" y="17018636"/>
          <a:ext cx="790575" cy="4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888" name="楕円 887">
          <a:extLst>
            <a:ext uri="{FF2B5EF4-FFF2-40B4-BE49-F238E27FC236}">
              <a16:creationId xmlns:a16="http://schemas.microsoft.com/office/drawing/2014/main" id="{D29B9395-91C5-4A33-813C-5BD8A1A27D17}"/>
            </a:ext>
          </a:extLst>
        </xdr:cNvPr>
        <xdr:cNvSpPr/>
      </xdr:nvSpPr>
      <xdr:spPr>
        <a:xfrm>
          <a:off x="12296775" y="169956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72934</xdr:rowOff>
    </xdr:to>
    <xdr:cxnSp macro="">
      <xdr:nvCxnSpPr>
        <xdr:cNvPr id="889" name="直線コネクタ 888">
          <a:extLst>
            <a:ext uri="{FF2B5EF4-FFF2-40B4-BE49-F238E27FC236}">
              <a16:creationId xmlns:a16="http://schemas.microsoft.com/office/drawing/2014/main" id="{D09E1981-71ED-40F7-9B5E-F6375A937926}"/>
            </a:ext>
          </a:extLst>
        </xdr:cNvPr>
        <xdr:cNvCxnSpPr/>
      </xdr:nvCxnSpPr>
      <xdr:spPr>
        <a:xfrm flipV="1">
          <a:off x="12344400" y="17018636"/>
          <a:ext cx="8001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890" name="楕円 889">
          <a:extLst>
            <a:ext uri="{FF2B5EF4-FFF2-40B4-BE49-F238E27FC236}">
              <a16:creationId xmlns:a16="http://schemas.microsoft.com/office/drawing/2014/main" id="{FE46F574-1DF9-4451-AEF3-7587CA616F28}"/>
            </a:ext>
          </a:extLst>
        </xdr:cNvPr>
        <xdr:cNvSpPr/>
      </xdr:nvSpPr>
      <xdr:spPr>
        <a:xfrm>
          <a:off x="11487150" y="169728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72934</xdr:rowOff>
    </xdr:to>
    <xdr:cxnSp macro="">
      <xdr:nvCxnSpPr>
        <xdr:cNvPr id="891" name="直線コネクタ 890">
          <a:extLst>
            <a:ext uri="{FF2B5EF4-FFF2-40B4-BE49-F238E27FC236}">
              <a16:creationId xmlns:a16="http://schemas.microsoft.com/office/drawing/2014/main" id="{549C5445-2AD0-44F0-A95D-9023E64F66B4}"/>
            </a:ext>
          </a:extLst>
        </xdr:cNvPr>
        <xdr:cNvCxnSpPr/>
      </xdr:nvCxnSpPr>
      <xdr:spPr>
        <a:xfrm>
          <a:off x="11534775" y="17020449"/>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148426</xdr:rowOff>
    </xdr:from>
    <xdr:ext cx="405111" cy="259045"/>
    <xdr:sp macro="" textlink="">
      <xdr:nvSpPr>
        <xdr:cNvPr id="892" name="n_1aveValue【庁舎】&#10;有形固定資産減価償却率">
          <a:extLst>
            <a:ext uri="{FF2B5EF4-FFF2-40B4-BE49-F238E27FC236}">
              <a16:creationId xmlns:a16="http://schemas.microsoft.com/office/drawing/2014/main" id="{FDE60637-83B9-4E61-843C-A9F0A51DF99B}"/>
            </a:ext>
          </a:extLst>
        </xdr:cNvPr>
        <xdr:cNvSpPr txBox="1"/>
      </xdr:nvSpPr>
      <xdr:spPr>
        <a:xfrm>
          <a:off x="13745219"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893" name="n_2aveValue【庁舎】&#10;有形固定資産減価償却率">
          <a:extLst>
            <a:ext uri="{FF2B5EF4-FFF2-40B4-BE49-F238E27FC236}">
              <a16:creationId xmlns:a16="http://schemas.microsoft.com/office/drawing/2014/main" id="{0E3F54AA-73DB-4F96-8450-D44CF9D4F035}"/>
            </a:ext>
          </a:extLst>
        </xdr:cNvPr>
        <xdr:cNvSpPr txBox="1"/>
      </xdr:nvSpPr>
      <xdr:spPr>
        <a:xfrm>
          <a:off x="12964169" y="1668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894" name="n_3aveValue【庁舎】&#10;有形固定資産減価償却率">
          <a:extLst>
            <a:ext uri="{FF2B5EF4-FFF2-40B4-BE49-F238E27FC236}">
              <a16:creationId xmlns:a16="http://schemas.microsoft.com/office/drawing/2014/main" id="{D6243C3E-D646-479E-A0A3-CE7C4A9CEB50}"/>
            </a:ext>
          </a:extLst>
        </xdr:cNvPr>
        <xdr:cNvSpPr txBox="1"/>
      </xdr:nvSpPr>
      <xdr:spPr>
        <a:xfrm>
          <a:off x="12164069" y="1667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895" name="n_4aveValue【庁舎】&#10;有形固定資産減価償却率">
          <a:extLst>
            <a:ext uri="{FF2B5EF4-FFF2-40B4-BE49-F238E27FC236}">
              <a16:creationId xmlns:a16="http://schemas.microsoft.com/office/drawing/2014/main" id="{E121510F-C9B5-46AC-81B2-C481A3A01853}"/>
            </a:ext>
          </a:extLst>
        </xdr:cNvPr>
        <xdr:cNvSpPr txBox="1"/>
      </xdr:nvSpPr>
      <xdr:spPr>
        <a:xfrm>
          <a:off x="11354444" y="17166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134456</xdr:rowOff>
    </xdr:from>
    <xdr:ext cx="405111" cy="259045"/>
    <xdr:sp macro="" textlink="">
      <xdr:nvSpPr>
        <xdr:cNvPr id="896" name="n_1mainValue【庁舎】&#10;有形固定資産減価償却率">
          <a:extLst>
            <a:ext uri="{FF2B5EF4-FFF2-40B4-BE49-F238E27FC236}">
              <a16:creationId xmlns:a16="http://schemas.microsoft.com/office/drawing/2014/main" id="{52806FCF-5765-43F7-97D3-3F1432947BCE}"/>
            </a:ext>
          </a:extLst>
        </xdr:cNvPr>
        <xdr:cNvSpPr txBox="1"/>
      </xdr:nvSpPr>
      <xdr:spPr>
        <a:xfrm>
          <a:off x="13745219" y="1710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897" name="n_2mainValue【庁舎】&#10;有形固定資産減価償却率">
          <a:extLst>
            <a:ext uri="{FF2B5EF4-FFF2-40B4-BE49-F238E27FC236}">
              <a16:creationId xmlns:a16="http://schemas.microsoft.com/office/drawing/2014/main" id="{3E5D8C71-B56D-41A5-8947-4DA9A890B7BB}"/>
            </a:ext>
          </a:extLst>
        </xdr:cNvPr>
        <xdr:cNvSpPr txBox="1"/>
      </xdr:nvSpPr>
      <xdr:spPr>
        <a:xfrm>
          <a:off x="12964169" y="1706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114861</xdr:rowOff>
    </xdr:from>
    <xdr:ext cx="405111" cy="259045"/>
    <xdr:sp macro="" textlink="">
      <xdr:nvSpPr>
        <xdr:cNvPr id="898" name="n_3mainValue【庁舎】&#10;有形固定資産減価償却率">
          <a:extLst>
            <a:ext uri="{FF2B5EF4-FFF2-40B4-BE49-F238E27FC236}">
              <a16:creationId xmlns:a16="http://schemas.microsoft.com/office/drawing/2014/main" id="{675A2E03-BEF7-4923-BEE0-B9F4B29CE008}"/>
            </a:ext>
          </a:extLst>
        </xdr:cNvPr>
        <xdr:cNvSpPr txBox="1"/>
      </xdr:nvSpPr>
      <xdr:spPr>
        <a:xfrm>
          <a:off x="12164069" y="1708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899" name="n_4mainValue【庁舎】&#10;有形固定資産減価償却率">
          <a:extLst>
            <a:ext uri="{FF2B5EF4-FFF2-40B4-BE49-F238E27FC236}">
              <a16:creationId xmlns:a16="http://schemas.microsoft.com/office/drawing/2014/main" id="{40302B1F-7469-4B6E-B18A-5189A191B0A5}"/>
            </a:ext>
          </a:extLst>
        </xdr:cNvPr>
        <xdr:cNvSpPr txBox="1"/>
      </xdr:nvSpPr>
      <xdr:spPr>
        <a:xfrm>
          <a:off x="11354444" y="1674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2CE54647-F9EB-43AA-8817-3EF5FF3BAF55}"/>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3EEFA03D-6BC8-42CE-BBDD-1369BC36E497}"/>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C2DCE552-F0A5-4D5A-B143-E35EA159317A}"/>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BC9E4407-6664-48C0-A1FC-AA1F8A78B957}"/>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D27BE5C6-680E-40B8-8192-04187C27EC76}"/>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6E782506-7731-4556-B7D7-ED4A107F59D2}"/>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F0013D94-083D-43D9-B31F-8204088A162C}"/>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126F1C43-E7BF-4D22-93BE-A0480C91F75E}"/>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1A91710B-D6F9-4986-9C83-CE1183A0AF0C}"/>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55D4CC02-2F8B-41B8-ACE1-F7A4E7A74449}"/>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a:extLst>
            <a:ext uri="{FF2B5EF4-FFF2-40B4-BE49-F238E27FC236}">
              <a16:creationId xmlns:a16="http://schemas.microsoft.com/office/drawing/2014/main" id="{D39A0854-F72F-4C45-9A11-8CC0A85564B1}"/>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A7D10F6A-8BCA-4F7A-B682-68D92A2D9B80}"/>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1B1A4469-4E40-4B25-983F-D4434654E691}"/>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09BFC3CA-B856-42E8-8019-48E84FEFDA94}"/>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69FAEB08-4E37-4FEB-82D1-4918C7BF4E3B}"/>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FC87085F-7E40-4638-BA22-17FCD69FD2E9}"/>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42C54D49-93F9-4B1E-9B69-39F2B780C88C}"/>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C022EDDA-BE34-4141-B160-E699D5F48C76}"/>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843E32D2-8816-4896-A29B-82382A5149F2}"/>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B29213D9-072F-46EC-94AD-9DFD553C3716}"/>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FE871098-E744-44CF-8B3D-984F6C139BC8}"/>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581B32EE-0C72-44DA-B755-0B345DCF82CB}"/>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922" name="直線コネクタ 921">
          <a:extLst>
            <a:ext uri="{FF2B5EF4-FFF2-40B4-BE49-F238E27FC236}">
              <a16:creationId xmlns:a16="http://schemas.microsoft.com/office/drawing/2014/main" id="{9E8EFE29-EEDC-489B-ABB6-DE6BC19B072B}"/>
            </a:ext>
          </a:extLst>
        </xdr:cNvPr>
        <xdr:cNvCxnSpPr/>
      </xdr:nvCxnSpPr>
      <xdr:spPr>
        <a:xfrm flipV="1">
          <a:off x="19954239" y="16600297"/>
          <a:ext cx="0" cy="1194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923" name="【庁舎】&#10;一人当たり面積最小値テキスト">
          <a:extLst>
            <a:ext uri="{FF2B5EF4-FFF2-40B4-BE49-F238E27FC236}">
              <a16:creationId xmlns:a16="http://schemas.microsoft.com/office/drawing/2014/main" id="{928606FA-F57B-42EF-9DA0-C2CCDDBA50BD}"/>
            </a:ext>
          </a:extLst>
        </xdr:cNvPr>
        <xdr:cNvSpPr txBox="1"/>
      </xdr:nvSpPr>
      <xdr:spPr>
        <a:xfrm>
          <a:off x="19992975" y="1780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924" name="直線コネクタ 923">
          <a:extLst>
            <a:ext uri="{FF2B5EF4-FFF2-40B4-BE49-F238E27FC236}">
              <a16:creationId xmlns:a16="http://schemas.microsoft.com/office/drawing/2014/main" id="{597B3629-FC41-4683-97DF-11646144B361}"/>
            </a:ext>
          </a:extLst>
        </xdr:cNvPr>
        <xdr:cNvCxnSpPr/>
      </xdr:nvCxnSpPr>
      <xdr:spPr>
        <a:xfrm>
          <a:off x="19878675" y="17794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25" name="【庁舎】&#10;一人当たり面積最大値テキスト">
          <a:extLst>
            <a:ext uri="{FF2B5EF4-FFF2-40B4-BE49-F238E27FC236}">
              <a16:creationId xmlns:a16="http://schemas.microsoft.com/office/drawing/2014/main" id="{602333DC-5D4D-4965-9B70-6FB43EABA4B8}"/>
            </a:ext>
          </a:extLst>
        </xdr:cNvPr>
        <xdr:cNvSpPr txBox="1"/>
      </xdr:nvSpPr>
      <xdr:spPr>
        <a:xfrm>
          <a:off x="19992975" y="163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26" name="直線コネクタ 925">
          <a:extLst>
            <a:ext uri="{FF2B5EF4-FFF2-40B4-BE49-F238E27FC236}">
              <a16:creationId xmlns:a16="http://schemas.microsoft.com/office/drawing/2014/main" id="{1C7D6EAC-74E0-45D6-A621-162D2CD639D2}"/>
            </a:ext>
          </a:extLst>
        </xdr:cNvPr>
        <xdr:cNvCxnSpPr/>
      </xdr:nvCxnSpPr>
      <xdr:spPr>
        <a:xfrm>
          <a:off x="19878675" y="166002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81551</xdr:rowOff>
    </xdr:from>
    <xdr:ext cx="469744" cy="259045"/>
    <xdr:sp macro="" textlink="">
      <xdr:nvSpPr>
        <xdr:cNvPr id="927" name="【庁舎】&#10;一人当たり面積平均値テキスト">
          <a:extLst>
            <a:ext uri="{FF2B5EF4-FFF2-40B4-BE49-F238E27FC236}">
              <a16:creationId xmlns:a16="http://schemas.microsoft.com/office/drawing/2014/main" id="{B1C6EA54-E999-4BAF-A377-E82E38828932}"/>
            </a:ext>
          </a:extLst>
        </xdr:cNvPr>
        <xdr:cNvSpPr txBox="1"/>
      </xdr:nvSpPr>
      <xdr:spPr>
        <a:xfrm>
          <a:off x="19992975" y="1705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928" name="フローチャート: 判断 927">
          <a:extLst>
            <a:ext uri="{FF2B5EF4-FFF2-40B4-BE49-F238E27FC236}">
              <a16:creationId xmlns:a16="http://schemas.microsoft.com/office/drawing/2014/main" id="{30F5176A-CD54-4667-A1F4-32B1929ECFA7}"/>
            </a:ext>
          </a:extLst>
        </xdr:cNvPr>
        <xdr:cNvSpPr/>
      </xdr:nvSpPr>
      <xdr:spPr>
        <a:xfrm>
          <a:off x="19897725" y="170798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929" name="フローチャート: 判断 928">
          <a:extLst>
            <a:ext uri="{FF2B5EF4-FFF2-40B4-BE49-F238E27FC236}">
              <a16:creationId xmlns:a16="http://schemas.microsoft.com/office/drawing/2014/main" id="{FBDFAE05-FDC1-4F6F-99F4-E561D809ADDD}"/>
            </a:ext>
          </a:extLst>
        </xdr:cNvPr>
        <xdr:cNvSpPr/>
      </xdr:nvSpPr>
      <xdr:spPr>
        <a:xfrm>
          <a:off x="19154775" y="16983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930" name="フローチャート: 判断 929">
          <a:extLst>
            <a:ext uri="{FF2B5EF4-FFF2-40B4-BE49-F238E27FC236}">
              <a16:creationId xmlns:a16="http://schemas.microsoft.com/office/drawing/2014/main" id="{97815926-53DC-4131-B042-629F82721982}"/>
            </a:ext>
          </a:extLst>
        </xdr:cNvPr>
        <xdr:cNvSpPr/>
      </xdr:nvSpPr>
      <xdr:spPr>
        <a:xfrm>
          <a:off x="18345150" y="171086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931" name="フローチャート: 判断 930">
          <a:extLst>
            <a:ext uri="{FF2B5EF4-FFF2-40B4-BE49-F238E27FC236}">
              <a16:creationId xmlns:a16="http://schemas.microsoft.com/office/drawing/2014/main" id="{2D477F6D-2590-42D2-8974-140F102181FF}"/>
            </a:ext>
          </a:extLst>
        </xdr:cNvPr>
        <xdr:cNvSpPr/>
      </xdr:nvSpPr>
      <xdr:spPr>
        <a:xfrm>
          <a:off x="17554575" y="170003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2" name="フローチャート: 判断 931">
          <a:extLst>
            <a:ext uri="{FF2B5EF4-FFF2-40B4-BE49-F238E27FC236}">
              <a16:creationId xmlns:a16="http://schemas.microsoft.com/office/drawing/2014/main" id="{F67D3065-315B-423C-BD1F-BDC4FF6D571B}"/>
            </a:ext>
          </a:extLst>
        </xdr:cNvPr>
        <xdr:cNvSpPr/>
      </xdr:nvSpPr>
      <xdr:spPr>
        <a:xfrm>
          <a:off x="16754475" y="17002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026FCF9-A42D-4211-9E1C-5AC3CF02AC03}"/>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2FF0D01-F88A-456E-A3B6-5FA42907D0F5}"/>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A17DA10-6E1D-4E71-9A5F-2DE4AC1F5C6D}"/>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A9668B1-55BD-4E8E-9838-0C56DB412469}"/>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8D6D636-2D01-4C8F-BEB0-F3446B92ECE8}"/>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91694</xdr:rowOff>
    </xdr:from>
    <xdr:to>
      <xdr:col>116</xdr:col>
      <xdr:colOff>114300</xdr:colOff>
      <xdr:row>102</xdr:row>
      <xdr:rowOff>21844</xdr:rowOff>
    </xdr:to>
    <xdr:sp macro="" textlink="">
      <xdr:nvSpPr>
        <xdr:cNvPr id="938" name="楕円 937">
          <a:extLst>
            <a:ext uri="{FF2B5EF4-FFF2-40B4-BE49-F238E27FC236}">
              <a16:creationId xmlns:a16="http://schemas.microsoft.com/office/drawing/2014/main" id="{4915FD54-7ED6-4F0A-B4D5-8C00F3B2966F}"/>
            </a:ext>
          </a:extLst>
        </xdr:cNvPr>
        <xdr:cNvSpPr/>
      </xdr:nvSpPr>
      <xdr:spPr>
        <a:xfrm>
          <a:off x="19897725" y="165477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40149</xdr:rowOff>
    </xdr:from>
    <xdr:ext cx="469744" cy="259045"/>
    <xdr:sp macro="" textlink="">
      <xdr:nvSpPr>
        <xdr:cNvPr id="939" name="【庁舎】&#10;一人当たり面積該当値テキスト">
          <a:extLst>
            <a:ext uri="{FF2B5EF4-FFF2-40B4-BE49-F238E27FC236}">
              <a16:creationId xmlns:a16="http://schemas.microsoft.com/office/drawing/2014/main" id="{807F25D4-182D-4E5B-8CA4-57FF6861D366}"/>
            </a:ext>
          </a:extLst>
        </xdr:cNvPr>
        <xdr:cNvSpPr txBox="1"/>
      </xdr:nvSpPr>
      <xdr:spPr>
        <a:xfrm>
          <a:off x="19992975" y="164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87122</xdr:rowOff>
    </xdr:from>
    <xdr:to>
      <xdr:col>112</xdr:col>
      <xdr:colOff>38100</xdr:colOff>
      <xdr:row>102</xdr:row>
      <xdr:rowOff>17272</xdr:rowOff>
    </xdr:to>
    <xdr:sp macro="" textlink="">
      <xdr:nvSpPr>
        <xdr:cNvPr id="940" name="楕円 939">
          <a:extLst>
            <a:ext uri="{FF2B5EF4-FFF2-40B4-BE49-F238E27FC236}">
              <a16:creationId xmlns:a16="http://schemas.microsoft.com/office/drawing/2014/main" id="{FA54FF98-0F4F-41EC-BA3A-6BCC1EE0EBCB}"/>
            </a:ext>
          </a:extLst>
        </xdr:cNvPr>
        <xdr:cNvSpPr/>
      </xdr:nvSpPr>
      <xdr:spPr>
        <a:xfrm>
          <a:off x="19154775" y="165431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137922</xdr:rowOff>
    </xdr:from>
    <xdr:to>
      <xdr:col>116</xdr:col>
      <xdr:colOff>63500</xdr:colOff>
      <xdr:row>101</xdr:row>
      <xdr:rowOff>142494</xdr:rowOff>
    </xdr:to>
    <xdr:cxnSp macro="">
      <xdr:nvCxnSpPr>
        <xdr:cNvPr id="941" name="直線コネクタ 940">
          <a:extLst>
            <a:ext uri="{FF2B5EF4-FFF2-40B4-BE49-F238E27FC236}">
              <a16:creationId xmlns:a16="http://schemas.microsoft.com/office/drawing/2014/main" id="{3B10FE5E-900B-4350-9170-7642E463592D}"/>
            </a:ext>
          </a:extLst>
        </xdr:cNvPr>
        <xdr:cNvCxnSpPr/>
      </xdr:nvCxnSpPr>
      <xdr:spPr>
        <a:xfrm>
          <a:off x="19202400" y="16600297"/>
          <a:ext cx="7524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153415</xdr:rowOff>
    </xdr:from>
    <xdr:to>
      <xdr:col>107</xdr:col>
      <xdr:colOff>101600</xdr:colOff>
      <xdr:row>103</xdr:row>
      <xdr:rowOff>83565</xdr:rowOff>
    </xdr:to>
    <xdr:sp macro="" textlink="">
      <xdr:nvSpPr>
        <xdr:cNvPr id="942" name="楕円 941">
          <a:extLst>
            <a:ext uri="{FF2B5EF4-FFF2-40B4-BE49-F238E27FC236}">
              <a16:creationId xmlns:a16="http://schemas.microsoft.com/office/drawing/2014/main" id="{451B63EE-A1DA-4DB8-90B8-8B6B88FAB59F}"/>
            </a:ext>
          </a:extLst>
        </xdr:cNvPr>
        <xdr:cNvSpPr/>
      </xdr:nvSpPr>
      <xdr:spPr>
        <a:xfrm>
          <a:off x="18345150" y="167840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137922</xdr:rowOff>
    </xdr:from>
    <xdr:to>
      <xdr:col>111</xdr:col>
      <xdr:colOff>177800</xdr:colOff>
      <xdr:row>103</xdr:row>
      <xdr:rowOff>32765</xdr:rowOff>
    </xdr:to>
    <xdr:cxnSp macro="">
      <xdr:nvCxnSpPr>
        <xdr:cNvPr id="943" name="直線コネクタ 942">
          <a:extLst>
            <a:ext uri="{FF2B5EF4-FFF2-40B4-BE49-F238E27FC236}">
              <a16:creationId xmlns:a16="http://schemas.microsoft.com/office/drawing/2014/main" id="{597BEFF9-A2B8-4BB4-8916-9ACE0E8E3901}"/>
            </a:ext>
          </a:extLst>
        </xdr:cNvPr>
        <xdr:cNvCxnSpPr/>
      </xdr:nvCxnSpPr>
      <xdr:spPr>
        <a:xfrm flipV="1">
          <a:off x="18392775" y="16600297"/>
          <a:ext cx="809625" cy="23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157987</xdr:rowOff>
    </xdr:from>
    <xdr:to>
      <xdr:col>102</xdr:col>
      <xdr:colOff>165100</xdr:colOff>
      <xdr:row>101</xdr:row>
      <xdr:rowOff>88137</xdr:rowOff>
    </xdr:to>
    <xdr:sp macro="" textlink="">
      <xdr:nvSpPr>
        <xdr:cNvPr id="944" name="楕円 943">
          <a:extLst>
            <a:ext uri="{FF2B5EF4-FFF2-40B4-BE49-F238E27FC236}">
              <a16:creationId xmlns:a16="http://schemas.microsoft.com/office/drawing/2014/main" id="{F53B9235-B506-4FE0-B427-CD4C7B7D893D}"/>
            </a:ext>
          </a:extLst>
        </xdr:cNvPr>
        <xdr:cNvSpPr/>
      </xdr:nvSpPr>
      <xdr:spPr>
        <a:xfrm>
          <a:off x="17554575" y="164489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37337</xdr:rowOff>
    </xdr:from>
    <xdr:to>
      <xdr:col>107</xdr:col>
      <xdr:colOff>50800</xdr:colOff>
      <xdr:row>103</xdr:row>
      <xdr:rowOff>32765</xdr:rowOff>
    </xdr:to>
    <xdr:cxnSp macro="">
      <xdr:nvCxnSpPr>
        <xdr:cNvPr id="945" name="直線コネクタ 944">
          <a:extLst>
            <a:ext uri="{FF2B5EF4-FFF2-40B4-BE49-F238E27FC236}">
              <a16:creationId xmlns:a16="http://schemas.microsoft.com/office/drawing/2014/main" id="{E0CACE41-C8B0-4309-A584-21C427753E70}"/>
            </a:ext>
          </a:extLst>
        </xdr:cNvPr>
        <xdr:cNvCxnSpPr/>
      </xdr:nvCxnSpPr>
      <xdr:spPr>
        <a:xfrm>
          <a:off x="17602200" y="16496537"/>
          <a:ext cx="790575" cy="3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254</xdr:rowOff>
    </xdr:from>
    <xdr:to>
      <xdr:col>98</xdr:col>
      <xdr:colOff>38100</xdr:colOff>
      <xdr:row>101</xdr:row>
      <xdr:rowOff>101854</xdr:rowOff>
    </xdr:to>
    <xdr:sp macro="" textlink="">
      <xdr:nvSpPr>
        <xdr:cNvPr id="946" name="楕円 945">
          <a:extLst>
            <a:ext uri="{FF2B5EF4-FFF2-40B4-BE49-F238E27FC236}">
              <a16:creationId xmlns:a16="http://schemas.microsoft.com/office/drawing/2014/main" id="{9FD281ED-60AD-4999-B446-62519DD3AE2E}"/>
            </a:ext>
          </a:extLst>
        </xdr:cNvPr>
        <xdr:cNvSpPr/>
      </xdr:nvSpPr>
      <xdr:spPr>
        <a:xfrm>
          <a:off x="16754475" y="164594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37337</xdr:rowOff>
    </xdr:from>
    <xdr:to>
      <xdr:col>102</xdr:col>
      <xdr:colOff>114300</xdr:colOff>
      <xdr:row>101</xdr:row>
      <xdr:rowOff>51054</xdr:rowOff>
    </xdr:to>
    <xdr:cxnSp macro="">
      <xdr:nvCxnSpPr>
        <xdr:cNvPr id="947" name="直線コネクタ 946">
          <a:extLst>
            <a:ext uri="{FF2B5EF4-FFF2-40B4-BE49-F238E27FC236}">
              <a16:creationId xmlns:a16="http://schemas.microsoft.com/office/drawing/2014/main" id="{555340F0-5E87-4510-B897-12B2622AC9AF}"/>
            </a:ext>
          </a:extLst>
        </xdr:cNvPr>
        <xdr:cNvCxnSpPr/>
      </xdr:nvCxnSpPr>
      <xdr:spPr>
        <a:xfrm flipV="1">
          <a:off x="16802100" y="16496537"/>
          <a:ext cx="8001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99840</xdr:rowOff>
    </xdr:from>
    <xdr:ext cx="469744" cy="259045"/>
    <xdr:sp macro="" textlink="">
      <xdr:nvSpPr>
        <xdr:cNvPr id="948" name="n_1aveValue【庁舎】&#10;一人当たり面積">
          <a:extLst>
            <a:ext uri="{FF2B5EF4-FFF2-40B4-BE49-F238E27FC236}">
              <a16:creationId xmlns:a16="http://schemas.microsoft.com/office/drawing/2014/main" id="{3478E6F3-4EB1-45B9-A04F-7E9C375AC9AC}"/>
            </a:ext>
          </a:extLst>
        </xdr:cNvPr>
        <xdr:cNvSpPr txBox="1"/>
      </xdr:nvSpPr>
      <xdr:spPr>
        <a:xfrm>
          <a:off x="18983402" y="1707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949" name="n_2aveValue【庁舎】&#10;一人当たり面積">
          <a:extLst>
            <a:ext uri="{FF2B5EF4-FFF2-40B4-BE49-F238E27FC236}">
              <a16:creationId xmlns:a16="http://schemas.microsoft.com/office/drawing/2014/main" id="{7A73B988-4C39-42BF-B7EE-C38BA3BDEADD}"/>
            </a:ext>
          </a:extLst>
        </xdr:cNvPr>
        <xdr:cNvSpPr txBox="1"/>
      </xdr:nvSpPr>
      <xdr:spPr>
        <a:xfrm>
          <a:off x="18183302" y="1720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122699</xdr:rowOff>
    </xdr:from>
    <xdr:ext cx="469744" cy="259045"/>
    <xdr:sp macro="" textlink="">
      <xdr:nvSpPr>
        <xdr:cNvPr id="950" name="n_3aveValue【庁舎】&#10;一人当たり面積">
          <a:extLst>
            <a:ext uri="{FF2B5EF4-FFF2-40B4-BE49-F238E27FC236}">
              <a16:creationId xmlns:a16="http://schemas.microsoft.com/office/drawing/2014/main" id="{C6CED784-E63F-47E3-B7AE-B3B64FD00FAE}"/>
            </a:ext>
          </a:extLst>
        </xdr:cNvPr>
        <xdr:cNvSpPr txBox="1"/>
      </xdr:nvSpPr>
      <xdr:spPr>
        <a:xfrm>
          <a:off x="17383202" y="170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951" name="n_4aveValue【庁舎】&#10;一人当たり面積">
          <a:extLst>
            <a:ext uri="{FF2B5EF4-FFF2-40B4-BE49-F238E27FC236}">
              <a16:creationId xmlns:a16="http://schemas.microsoft.com/office/drawing/2014/main" id="{ACAF13BE-9672-4D35-9E93-FA7AFC4480A8}"/>
            </a:ext>
          </a:extLst>
        </xdr:cNvPr>
        <xdr:cNvSpPr txBox="1"/>
      </xdr:nvSpPr>
      <xdr:spPr>
        <a:xfrm>
          <a:off x="16592627" y="1709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33799</xdr:rowOff>
    </xdr:from>
    <xdr:ext cx="469744" cy="259045"/>
    <xdr:sp macro="" textlink="">
      <xdr:nvSpPr>
        <xdr:cNvPr id="952" name="n_1mainValue【庁舎】&#10;一人当たり面積">
          <a:extLst>
            <a:ext uri="{FF2B5EF4-FFF2-40B4-BE49-F238E27FC236}">
              <a16:creationId xmlns:a16="http://schemas.microsoft.com/office/drawing/2014/main" id="{7E6056DC-63F1-4A09-BD1B-AB33EE7FD3D8}"/>
            </a:ext>
          </a:extLst>
        </xdr:cNvPr>
        <xdr:cNvSpPr txBox="1"/>
      </xdr:nvSpPr>
      <xdr:spPr>
        <a:xfrm>
          <a:off x="18983402" y="163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100092</xdr:rowOff>
    </xdr:from>
    <xdr:ext cx="469744" cy="259045"/>
    <xdr:sp macro="" textlink="">
      <xdr:nvSpPr>
        <xdr:cNvPr id="953" name="n_2mainValue【庁舎】&#10;一人当たり面積">
          <a:extLst>
            <a:ext uri="{FF2B5EF4-FFF2-40B4-BE49-F238E27FC236}">
              <a16:creationId xmlns:a16="http://schemas.microsoft.com/office/drawing/2014/main" id="{F64BB36D-3DD0-459B-904D-16C17CB63674}"/>
            </a:ext>
          </a:extLst>
        </xdr:cNvPr>
        <xdr:cNvSpPr txBox="1"/>
      </xdr:nvSpPr>
      <xdr:spPr>
        <a:xfrm>
          <a:off x="18183302" y="1656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104664</xdr:rowOff>
    </xdr:from>
    <xdr:ext cx="469744" cy="259045"/>
    <xdr:sp macro="" textlink="">
      <xdr:nvSpPr>
        <xdr:cNvPr id="954" name="n_3mainValue【庁舎】&#10;一人当たり面積">
          <a:extLst>
            <a:ext uri="{FF2B5EF4-FFF2-40B4-BE49-F238E27FC236}">
              <a16:creationId xmlns:a16="http://schemas.microsoft.com/office/drawing/2014/main" id="{5F06B94C-0A1C-43B7-9A59-BB6DD3BE4C19}"/>
            </a:ext>
          </a:extLst>
        </xdr:cNvPr>
        <xdr:cNvSpPr txBox="1"/>
      </xdr:nvSpPr>
      <xdr:spPr>
        <a:xfrm>
          <a:off x="17383202" y="1622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118381</xdr:rowOff>
    </xdr:from>
    <xdr:ext cx="469744" cy="259045"/>
    <xdr:sp macro="" textlink="">
      <xdr:nvSpPr>
        <xdr:cNvPr id="955" name="n_4mainValue【庁舎】&#10;一人当たり面積">
          <a:extLst>
            <a:ext uri="{FF2B5EF4-FFF2-40B4-BE49-F238E27FC236}">
              <a16:creationId xmlns:a16="http://schemas.microsoft.com/office/drawing/2014/main" id="{B6C8B9F3-0AE0-47E2-89E3-D84393D4EBC1}"/>
            </a:ext>
          </a:extLst>
        </xdr:cNvPr>
        <xdr:cNvSpPr txBox="1"/>
      </xdr:nvSpPr>
      <xdr:spPr>
        <a:xfrm>
          <a:off x="16592627" y="1623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31097859-E721-4AB2-8D48-FCA4AFFAC1B8}"/>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F456A3C-0DC1-4B09-8059-915F99FA37E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88C8BDB2-6420-494A-8D91-CBAA4421ECE9}"/>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の一人当たり面積が、類似団体の中でも高い数値となっているのは、合併以前に旧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町で整備した施設を現在も多く保有している状況が一つの要因と思慮する。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今後は、公共施設等総合管理計画の分類別方針等に基づき、、図書館及び体育館、プール等保有資産の廃止及び見直しにも着手していきたい。</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についても同様に、旧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町時代に整備した庁舎が残存した状況であり、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人当たり面積が多い結果となっている。本市は県内で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広い面積を占め、旧町時代から続く生活圏やコミュニティが市内全域に点在していることから、市民サービスの提供には引き続き各庁舎を継続利用することが必要不可欠な状況であるが、今後は公共施設等総合管理計画にも謳う、各庁舎の周辺機能の複合化についても視野に入れた利活用を検討し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35548192</v>
      </c>
      <c r="BO4" s="431"/>
      <c r="BP4" s="431"/>
      <c r="BQ4" s="431"/>
      <c r="BR4" s="431"/>
      <c r="BS4" s="431"/>
      <c r="BT4" s="431"/>
      <c r="BU4" s="432"/>
      <c r="BV4" s="430">
        <v>35300467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v>
      </c>
      <c r="CU4" s="437"/>
      <c r="CV4" s="437"/>
      <c r="CW4" s="437"/>
      <c r="CX4" s="437"/>
      <c r="CY4" s="437"/>
      <c r="CZ4" s="437"/>
      <c r="DA4" s="438"/>
      <c r="DB4" s="436">
        <v>5.2</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33656668</v>
      </c>
      <c r="BO5" s="468"/>
      <c r="BP5" s="468"/>
      <c r="BQ5" s="468"/>
      <c r="BR5" s="468"/>
      <c r="BS5" s="468"/>
      <c r="BT5" s="468"/>
      <c r="BU5" s="469"/>
      <c r="BV5" s="467">
        <v>33651145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94.8</v>
      </c>
      <c r="CU5" s="465"/>
      <c r="CV5" s="465"/>
      <c r="CW5" s="465"/>
      <c r="CX5" s="465"/>
      <c r="CY5" s="465"/>
      <c r="CZ5" s="465"/>
      <c r="DA5" s="466"/>
      <c r="DB5" s="464">
        <v>91.7</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1891524</v>
      </c>
      <c r="BO6" s="468"/>
      <c r="BP6" s="468"/>
      <c r="BQ6" s="468"/>
      <c r="BR6" s="468"/>
      <c r="BS6" s="468"/>
      <c r="BT6" s="468"/>
      <c r="BU6" s="469"/>
      <c r="BV6" s="467">
        <v>1649322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98.7</v>
      </c>
      <c r="CU6" s="505"/>
      <c r="CV6" s="505"/>
      <c r="CW6" s="505"/>
      <c r="CX6" s="505"/>
      <c r="CY6" s="505"/>
      <c r="CZ6" s="505"/>
      <c r="DA6" s="506"/>
      <c r="DB6" s="504">
        <v>96.4</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287323</v>
      </c>
      <c r="BO7" s="468"/>
      <c r="BP7" s="468"/>
      <c r="BQ7" s="468"/>
      <c r="BR7" s="468"/>
      <c r="BS7" s="468"/>
      <c r="BT7" s="468"/>
      <c r="BU7" s="469"/>
      <c r="BV7" s="467">
        <v>601646</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20097037</v>
      </c>
      <c r="CU7" s="468"/>
      <c r="CV7" s="468"/>
      <c r="CW7" s="468"/>
      <c r="CX7" s="468"/>
      <c r="CY7" s="468"/>
      <c r="CZ7" s="468"/>
      <c r="DA7" s="469"/>
      <c r="DB7" s="467">
        <v>20285641</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1604201</v>
      </c>
      <c r="BO8" s="468"/>
      <c r="BP8" s="468"/>
      <c r="BQ8" s="468"/>
      <c r="BR8" s="468"/>
      <c r="BS8" s="468"/>
      <c r="BT8" s="468"/>
      <c r="BU8" s="469"/>
      <c r="BV8" s="467">
        <v>1047676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0.46</v>
      </c>
      <c r="CU8" s="508"/>
      <c r="CV8" s="508"/>
      <c r="CW8" s="508"/>
      <c r="CX8" s="508"/>
      <c r="CY8" s="508"/>
      <c r="CZ8" s="508"/>
      <c r="DA8" s="509"/>
      <c r="DB8" s="507">
        <v>0.47</v>
      </c>
      <c r="DC8" s="508"/>
      <c r="DD8" s="508"/>
      <c r="DE8" s="508"/>
      <c r="DF8" s="508"/>
      <c r="DG8" s="508"/>
      <c r="DH8" s="508"/>
      <c r="DI8" s="509"/>
      <c r="DJ8" s="186"/>
      <c r="DK8" s="186"/>
      <c r="DL8" s="186"/>
      <c r="DM8" s="186"/>
      <c r="DN8" s="186"/>
      <c r="DO8" s="186"/>
    </row>
    <row r="9" spans="1:119" ht="18.75" customHeight="1" thickBot="1" x14ac:dyDescent="0.25">
      <c r="A9" s="187"/>
      <c r="B9" s="461" t="s">
        <v>110</v>
      </c>
      <c r="C9" s="462"/>
      <c r="D9" s="462"/>
      <c r="E9" s="462"/>
      <c r="F9" s="462"/>
      <c r="G9" s="462"/>
      <c r="H9" s="462"/>
      <c r="I9" s="462"/>
      <c r="J9" s="462"/>
      <c r="K9" s="510"/>
      <c r="L9" s="511" t="s">
        <v>111</v>
      </c>
      <c r="M9" s="512"/>
      <c r="N9" s="512"/>
      <c r="O9" s="512"/>
      <c r="P9" s="512"/>
      <c r="Q9" s="513"/>
      <c r="R9" s="514">
        <v>65524</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556525</v>
      </c>
      <c r="BO9" s="468"/>
      <c r="BP9" s="468"/>
      <c r="BQ9" s="468"/>
      <c r="BR9" s="468"/>
      <c r="BS9" s="468"/>
      <c r="BT9" s="468"/>
      <c r="BU9" s="469"/>
      <c r="BV9" s="467">
        <v>-24126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13.9</v>
      </c>
      <c r="CU9" s="465"/>
      <c r="CV9" s="465"/>
      <c r="CW9" s="465"/>
      <c r="CX9" s="465"/>
      <c r="CY9" s="465"/>
      <c r="CZ9" s="465"/>
      <c r="DA9" s="466"/>
      <c r="DB9" s="464">
        <v>11.4</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68512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114</v>
      </c>
      <c r="AV10" s="500"/>
      <c r="AW10" s="500"/>
      <c r="AX10" s="500"/>
      <c r="AY10" s="501" t="s">
        <v>119</v>
      </c>
      <c r="AZ10" s="502"/>
      <c r="BA10" s="502"/>
      <c r="BB10" s="502"/>
      <c r="BC10" s="502"/>
      <c r="BD10" s="502"/>
      <c r="BE10" s="502"/>
      <c r="BF10" s="502"/>
      <c r="BG10" s="502"/>
      <c r="BH10" s="502"/>
      <c r="BI10" s="502"/>
      <c r="BJ10" s="502"/>
      <c r="BK10" s="502"/>
      <c r="BL10" s="502"/>
      <c r="BM10" s="503"/>
      <c r="BN10" s="467">
        <v>542292</v>
      </c>
      <c r="BO10" s="468"/>
      <c r="BP10" s="468"/>
      <c r="BQ10" s="468"/>
      <c r="BR10" s="468"/>
      <c r="BS10" s="468"/>
      <c r="BT10" s="468"/>
      <c r="BU10" s="469"/>
      <c r="BV10" s="467">
        <v>563484</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2">
      <c r="A12" s="187"/>
      <c r="B12" s="527" t="s">
        <v>127</v>
      </c>
      <c r="C12" s="528"/>
      <c r="D12" s="528"/>
      <c r="E12" s="528"/>
      <c r="F12" s="528"/>
      <c r="G12" s="528"/>
      <c r="H12" s="528"/>
      <c r="I12" s="528"/>
      <c r="J12" s="528"/>
      <c r="K12" s="529"/>
      <c r="L12" s="536" t="s">
        <v>128</v>
      </c>
      <c r="M12" s="537"/>
      <c r="N12" s="537"/>
      <c r="O12" s="537"/>
      <c r="P12" s="537"/>
      <c r="Q12" s="538"/>
      <c r="R12" s="539">
        <v>65239</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1796714</v>
      </c>
      <c r="BO12" s="468"/>
      <c r="BP12" s="468"/>
      <c r="BQ12" s="468"/>
      <c r="BR12" s="468"/>
      <c r="BS12" s="468"/>
      <c r="BT12" s="468"/>
      <c r="BU12" s="469"/>
      <c r="BV12" s="467">
        <v>1488805</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137</v>
      </c>
      <c r="N13" s="559"/>
      <c r="O13" s="559"/>
      <c r="P13" s="559"/>
      <c r="Q13" s="560"/>
      <c r="R13" s="551">
        <v>64196</v>
      </c>
      <c r="S13" s="552"/>
      <c r="T13" s="552"/>
      <c r="U13" s="552"/>
      <c r="V13" s="553"/>
      <c r="W13" s="483" t="s">
        <v>138</v>
      </c>
      <c r="X13" s="484"/>
      <c r="Y13" s="484"/>
      <c r="Z13" s="484"/>
      <c r="AA13" s="484"/>
      <c r="AB13" s="474"/>
      <c r="AC13" s="518">
        <v>3756</v>
      </c>
      <c r="AD13" s="519"/>
      <c r="AE13" s="519"/>
      <c r="AF13" s="519"/>
      <c r="AG13" s="561"/>
      <c r="AH13" s="518">
        <v>4274</v>
      </c>
      <c r="AI13" s="519"/>
      <c r="AJ13" s="519"/>
      <c r="AK13" s="519"/>
      <c r="AL13" s="520"/>
      <c r="AM13" s="496" t="s">
        <v>139</v>
      </c>
      <c r="AN13" s="497"/>
      <c r="AO13" s="497"/>
      <c r="AP13" s="497"/>
      <c r="AQ13" s="497"/>
      <c r="AR13" s="497"/>
      <c r="AS13" s="497"/>
      <c r="AT13" s="498"/>
      <c r="AU13" s="499" t="s">
        <v>132</v>
      </c>
      <c r="AV13" s="500"/>
      <c r="AW13" s="500"/>
      <c r="AX13" s="500"/>
      <c r="AY13" s="501" t="s">
        <v>140</v>
      </c>
      <c r="AZ13" s="502"/>
      <c r="BA13" s="502"/>
      <c r="BB13" s="502"/>
      <c r="BC13" s="502"/>
      <c r="BD13" s="502"/>
      <c r="BE13" s="502"/>
      <c r="BF13" s="502"/>
      <c r="BG13" s="502"/>
      <c r="BH13" s="502"/>
      <c r="BI13" s="502"/>
      <c r="BJ13" s="502"/>
      <c r="BK13" s="502"/>
      <c r="BL13" s="502"/>
      <c r="BM13" s="503"/>
      <c r="BN13" s="467">
        <v>-697897</v>
      </c>
      <c r="BO13" s="468"/>
      <c r="BP13" s="468"/>
      <c r="BQ13" s="468"/>
      <c r="BR13" s="468"/>
      <c r="BS13" s="468"/>
      <c r="BT13" s="468"/>
      <c r="BU13" s="469"/>
      <c r="BV13" s="467">
        <v>-949447</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4.7</v>
      </c>
      <c r="CU13" s="465"/>
      <c r="CV13" s="465"/>
      <c r="CW13" s="465"/>
      <c r="CX13" s="465"/>
      <c r="CY13" s="465"/>
      <c r="CZ13" s="465"/>
      <c r="DA13" s="466"/>
      <c r="DB13" s="464">
        <v>3.8</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142</v>
      </c>
      <c r="M14" s="549"/>
      <c r="N14" s="549"/>
      <c r="O14" s="549"/>
      <c r="P14" s="549"/>
      <c r="Q14" s="550"/>
      <c r="R14" s="551">
        <v>65959</v>
      </c>
      <c r="S14" s="552"/>
      <c r="T14" s="552"/>
      <c r="U14" s="552"/>
      <c r="V14" s="553"/>
      <c r="W14" s="457"/>
      <c r="X14" s="458"/>
      <c r="Y14" s="458"/>
      <c r="Z14" s="458"/>
      <c r="AA14" s="458"/>
      <c r="AB14" s="447"/>
      <c r="AC14" s="554">
        <v>12.1</v>
      </c>
      <c r="AD14" s="555"/>
      <c r="AE14" s="555"/>
      <c r="AF14" s="555"/>
      <c r="AG14" s="556"/>
      <c r="AH14" s="554">
        <v>13.1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126</v>
      </c>
      <c r="CU14" s="566"/>
      <c r="CV14" s="566"/>
      <c r="CW14" s="566"/>
      <c r="CX14" s="566"/>
      <c r="CY14" s="566"/>
      <c r="CZ14" s="566"/>
      <c r="DA14" s="567"/>
      <c r="DB14" s="565" t="s">
        <v>135</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137</v>
      </c>
      <c r="N15" s="559"/>
      <c r="O15" s="559"/>
      <c r="P15" s="559"/>
      <c r="Q15" s="560"/>
      <c r="R15" s="551">
        <v>65062</v>
      </c>
      <c r="S15" s="552"/>
      <c r="T15" s="552"/>
      <c r="U15" s="552"/>
      <c r="V15" s="553"/>
      <c r="W15" s="483" t="s">
        <v>144</v>
      </c>
      <c r="X15" s="484"/>
      <c r="Y15" s="484"/>
      <c r="Z15" s="484"/>
      <c r="AA15" s="484"/>
      <c r="AB15" s="474"/>
      <c r="AC15" s="518">
        <v>10089</v>
      </c>
      <c r="AD15" s="519"/>
      <c r="AE15" s="519"/>
      <c r="AF15" s="519"/>
      <c r="AG15" s="561"/>
      <c r="AH15" s="518">
        <v>10465</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7422657</v>
      </c>
      <c r="BO15" s="431"/>
      <c r="BP15" s="431"/>
      <c r="BQ15" s="431"/>
      <c r="BR15" s="431"/>
      <c r="BS15" s="431"/>
      <c r="BT15" s="431"/>
      <c r="BU15" s="432"/>
      <c r="BV15" s="430">
        <v>7417955</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32.4</v>
      </c>
      <c r="AD16" s="555"/>
      <c r="AE16" s="555"/>
      <c r="AF16" s="555"/>
      <c r="AG16" s="556"/>
      <c r="AH16" s="554">
        <v>32</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16683055</v>
      </c>
      <c r="BO16" s="468"/>
      <c r="BP16" s="468"/>
      <c r="BQ16" s="468"/>
      <c r="BR16" s="468"/>
      <c r="BS16" s="468"/>
      <c r="BT16" s="468"/>
      <c r="BU16" s="469"/>
      <c r="BV16" s="467">
        <v>16060173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17317</v>
      </c>
      <c r="AD17" s="519"/>
      <c r="AE17" s="519"/>
      <c r="AF17" s="519"/>
      <c r="AG17" s="561"/>
      <c r="AH17" s="518">
        <v>17979</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9421642</v>
      </c>
      <c r="BO17" s="468"/>
      <c r="BP17" s="468"/>
      <c r="BQ17" s="468"/>
      <c r="BR17" s="468"/>
      <c r="BS17" s="468"/>
      <c r="BT17" s="468"/>
      <c r="BU17" s="469"/>
      <c r="BV17" s="467">
        <v>9410101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154</v>
      </c>
      <c r="C18" s="510"/>
      <c r="D18" s="510"/>
      <c r="E18" s="582"/>
      <c r="F18" s="582"/>
      <c r="G18" s="582"/>
      <c r="H18" s="582"/>
      <c r="I18" s="582"/>
      <c r="J18" s="582"/>
      <c r="K18" s="582"/>
      <c r="L18" s="583">
        <v>222.7</v>
      </c>
      <c r="M18" s="583"/>
      <c r="N18" s="583"/>
      <c r="O18" s="583"/>
      <c r="P18" s="583"/>
      <c r="Q18" s="583"/>
      <c r="R18" s="584"/>
      <c r="S18" s="584"/>
      <c r="T18" s="584"/>
      <c r="U18" s="584"/>
      <c r="V18" s="585"/>
      <c r="W18" s="485"/>
      <c r="X18" s="486"/>
      <c r="Y18" s="486"/>
      <c r="Z18" s="486"/>
      <c r="AA18" s="486"/>
      <c r="AB18" s="477"/>
      <c r="AC18" s="586">
        <v>55.6</v>
      </c>
      <c r="AD18" s="587"/>
      <c r="AE18" s="587"/>
      <c r="AF18" s="587"/>
      <c r="AG18" s="588"/>
      <c r="AH18" s="586">
        <v>55</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19355352</v>
      </c>
      <c r="BO18" s="468"/>
      <c r="BP18" s="468"/>
      <c r="BQ18" s="468"/>
      <c r="BR18" s="468"/>
      <c r="BS18" s="468"/>
      <c r="BT18" s="468"/>
      <c r="BU18" s="469"/>
      <c r="BV18" s="467">
        <v>18787771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156</v>
      </c>
      <c r="C19" s="510"/>
      <c r="D19" s="510"/>
      <c r="E19" s="582"/>
      <c r="F19" s="582"/>
      <c r="G19" s="582"/>
      <c r="H19" s="582"/>
      <c r="I19" s="582"/>
      <c r="J19" s="582"/>
      <c r="K19" s="582"/>
      <c r="L19" s="590">
        <v>294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25589711</v>
      </c>
      <c r="BO19" s="468"/>
      <c r="BP19" s="468"/>
      <c r="BQ19" s="468"/>
      <c r="BR19" s="468"/>
      <c r="BS19" s="468"/>
      <c r="BT19" s="468"/>
      <c r="BU19" s="469"/>
      <c r="BV19" s="467">
        <v>24721516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158</v>
      </c>
      <c r="C20" s="510"/>
      <c r="D20" s="510"/>
      <c r="E20" s="582"/>
      <c r="F20" s="582"/>
      <c r="G20" s="582"/>
      <c r="H20" s="582"/>
      <c r="I20" s="582"/>
      <c r="J20" s="582"/>
      <c r="K20" s="582"/>
      <c r="L20" s="590">
        <v>22761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34997843</v>
      </c>
      <c r="BO23" s="468"/>
      <c r="BP23" s="468"/>
      <c r="BQ23" s="468"/>
      <c r="BR23" s="468"/>
      <c r="BS23" s="468"/>
      <c r="BT23" s="468"/>
      <c r="BU23" s="469"/>
      <c r="BV23" s="467">
        <v>35306268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167</v>
      </c>
      <c r="F24" s="497"/>
      <c r="G24" s="497"/>
      <c r="H24" s="497"/>
      <c r="I24" s="497"/>
      <c r="J24" s="497"/>
      <c r="K24" s="498"/>
      <c r="L24" s="518">
        <v>1</v>
      </c>
      <c r="M24" s="519"/>
      <c r="N24" s="519"/>
      <c r="O24" s="519"/>
      <c r="P24" s="561"/>
      <c r="Q24" s="518">
        <v>9260</v>
      </c>
      <c r="R24" s="519"/>
      <c r="S24" s="519"/>
      <c r="T24" s="519"/>
      <c r="U24" s="519"/>
      <c r="V24" s="561"/>
      <c r="W24" s="620"/>
      <c r="X24" s="608"/>
      <c r="Y24" s="609"/>
      <c r="Z24" s="517" t="s">
        <v>168</v>
      </c>
      <c r="AA24" s="497"/>
      <c r="AB24" s="497"/>
      <c r="AC24" s="497"/>
      <c r="AD24" s="497"/>
      <c r="AE24" s="497"/>
      <c r="AF24" s="497"/>
      <c r="AG24" s="498"/>
      <c r="AH24" s="518">
        <v>482</v>
      </c>
      <c r="AI24" s="519"/>
      <c r="AJ24" s="519"/>
      <c r="AK24" s="519"/>
      <c r="AL24" s="561"/>
      <c r="AM24" s="518">
        <v>1503358</v>
      </c>
      <c r="AN24" s="519"/>
      <c r="AO24" s="519"/>
      <c r="AP24" s="519"/>
      <c r="AQ24" s="519"/>
      <c r="AR24" s="561"/>
      <c r="AS24" s="518">
        <v>3119</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15378144</v>
      </c>
      <c r="BO24" s="468"/>
      <c r="BP24" s="468"/>
      <c r="BQ24" s="468"/>
      <c r="BR24" s="468"/>
      <c r="BS24" s="468"/>
      <c r="BT24" s="468"/>
      <c r="BU24" s="469"/>
      <c r="BV24" s="467">
        <v>16145721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170</v>
      </c>
      <c r="F25" s="497"/>
      <c r="G25" s="497"/>
      <c r="H25" s="497"/>
      <c r="I25" s="497"/>
      <c r="J25" s="497"/>
      <c r="K25" s="498"/>
      <c r="L25" s="518">
        <v>1</v>
      </c>
      <c r="M25" s="519"/>
      <c r="N25" s="519"/>
      <c r="O25" s="519"/>
      <c r="P25" s="561"/>
      <c r="Q25" s="518">
        <v>7340</v>
      </c>
      <c r="R25" s="519"/>
      <c r="S25" s="519"/>
      <c r="T25" s="519"/>
      <c r="U25" s="519"/>
      <c r="V25" s="561"/>
      <c r="W25" s="620"/>
      <c r="X25" s="608"/>
      <c r="Y25" s="609"/>
      <c r="Z25" s="517" t="s">
        <v>171</v>
      </c>
      <c r="AA25" s="497"/>
      <c r="AB25" s="497"/>
      <c r="AC25" s="497"/>
      <c r="AD25" s="497"/>
      <c r="AE25" s="497"/>
      <c r="AF25" s="497"/>
      <c r="AG25" s="498"/>
      <c r="AH25" s="518" t="s">
        <v>135</v>
      </c>
      <c r="AI25" s="519"/>
      <c r="AJ25" s="519"/>
      <c r="AK25" s="519"/>
      <c r="AL25" s="561"/>
      <c r="AM25" s="518" t="s">
        <v>135</v>
      </c>
      <c r="AN25" s="519"/>
      <c r="AO25" s="519"/>
      <c r="AP25" s="519"/>
      <c r="AQ25" s="519"/>
      <c r="AR25" s="561"/>
      <c r="AS25" s="518" t="s">
        <v>135</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390645</v>
      </c>
      <c r="BO25" s="431"/>
      <c r="BP25" s="431"/>
      <c r="BQ25" s="431"/>
      <c r="BR25" s="431"/>
      <c r="BS25" s="431"/>
      <c r="BT25" s="431"/>
      <c r="BU25" s="432"/>
      <c r="BV25" s="430">
        <v>209489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173</v>
      </c>
      <c r="F26" s="497"/>
      <c r="G26" s="497"/>
      <c r="H26" s="497"/>
      <c r="I26" s="497"/>
      <c r="J26" s="497"/>
      <c r="K26" s="498"/>
      <c r="L26" s="518">
        <v>1</v>
      </c>
      <c r="M26" s="519"/>
      <c r="N26" s="519"/>
      <c r="O26" s="519"/>
      <c r="P26" s="561"/>
      <c r="Q26" s="518">
        <v>6650</v>
      </c>
      <c r="R26" s="519"/>
      <c r="S26" s="519"/>
      <c r="T26" s="519"/>
      <c r="U26" s="519"/>
      <c r="V26" s="561"/>
      <c r="W26" s="620"/>
      <c r="X26" s="608"/>
      <c r="Y26" s="609"/>
      <c r="Z26" s="517" t="s">
        <v>174</v>
      </c>
      <c r="AA26" s="630"/>
      <c r="AB26" s="630"/>
      <c r="AC26" s="630"/>
      <c r="AD26" s="630"/>
      <c r="AE26" s="630"/>
      <c r="AF26" s="630"/>
      <c r="AG26" s="631"/>
      <c r="AH26" s="518">
        <v>39</v>
      </c>
      <c r="AI26" s="519"/>
      <c r="AJ26" s="519"/>
      <c r="AK26" s="519"/>
      <c r="AL26" s="561"/>
      <c r="AM26" s="518">
        <v>130767</v>
      </c>
      <c r="AN26" s="519"/>
      <c r="AO26" s="519"/>
      <c r="AP26" s="519"/>
      <c r="AQ26" s="519"/>
      <c r="AR26" s="561"/>
      <c r="AS26" s="518">
        <v>3353</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v>21214</v>
      </c>
      <c r="BO26" s="468"/>
      <c r="BP26" s="468"/>
      <c r="BQ26" s="468"/>
      <c r="BR26" s="468"/>
      <c r="BS26" s="468"/>
      <c r="BT26" s="468"/>
      <c r="BU26" s="469"/>
      <c r="BV26" s="467">
        <v>12903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176</v>
      </c>
      <c r="F27" s="497"/>
      <c r="G27" s="497"/>
      <c r="H27" s="497"/>
      <c r="I27" s="497"/>
      <c r="J27" s="497"/>
      <c r="K27" s="498"/>
      <c r="L27" s="518">
        <v>1</v>
      </c>
      <c r="M27" s="519"/>
      <c r="N27" s="519"/>
      <c r="O27" s="519"/>
      <c r="P27" s="561"/>
      <c r="Q27" s="518">
        <v>5040</v>
      </c>
      <c r="R27" s="519"/>
      <c r="S27" s="519"/>
      <c r="T27" s="519"/>
      <c r="U27" s="519"/>
      <c r="V27" s="561"/>
      <c r="W27" s="620"/>
      <c r="X27" s="608"/>
      <c r="Y27" s="609"/>
      <c r="Z27" s="517" t="s">
        <v>177</v>
      </c>
      <c r="AA27" s="497"/>
      <c r="AB27" s="497"/>
      <c r="AC27" s="497"/>
      <c r="AD27" s="497"/>
      <c r="AE27" s="497"/>
      <c r="AF27" s="497"/>
      <c r="AG27" s="498"/>
      <c r="AH27" s="518">
        <v>82</v>
      </c>
      <c r="AI27" s="519"/>
      <c r="AJ27" s="519"/>
      <c r="AK27" s="519"/>
      <c r="AL27" s="561"/>
      <c r="AM27" s="518">
        <v>232962</v>
      </c>
      <c r="AN27" s="519"/>
      <c r="AO27" s="519"/>
      <c r="AP27" s="519"/>
      <c r="AQ27" s="519"/>
      <c r="AR27" s="561"/>
      <c r="AS27" s="518">
        <v>2841</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1118099</v>
      </c>
      <c r="BO27" s="644"/>
      <c r="BP27" s="644"/>
      <c r="BQ27" s="644"/>
      <c r="BR27" s="644"/>
      <c r="BS27" s="644"/>
      <c r="BT27" s="644"/>
      <c r="BU27" s="645"/>
      <c r="BV27" s="643">
        <v>1117880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179</v>
      </c>
      <c r="F28" s="497"/>
      <c r="G28" s="497"/>
      <c r="H28" s="497"/>
      <c r="I28" s="497"/>
      <c r="J28" s="497"/>
      <c r="K28" s="498"/>
      <c r="L28" s="518">
        <v>1</v>
      </c>
      <c r="M28" s="519"/>
      <c r="N28" s="519"/>
      <c r="O28" s="519"/>
      <c r="P28" s="561"/>
      <c r="Q28" s="518">
        <v>4390</v>
      </c>
      <c r="R28" s="519"/>
      <c r="S28" s="519"/>
      <c r="T28" s="519"/>
      <c r="U28" s="519"/>
      <c r="V28" s="561"/>
      <c r="W28" s="620"/>
      <c r="X28" s="608"/>
      <c r="Y28" s="609"/>
      <c r="Z28" s="517" t="s">
        <v>180</v>
      </c>
      <c r="AA28" s="497"/>
      <c r="AB28" s="497"/>
      <c r="AC28" s="497"/>
      <c r="AD28" s="497"/>
      <c r="AE28" s="497"/>
      <c r="AF28" s="497"/>
      <c r="AG28" s="498"/>
      <c r="AH28" s="518" t="s">
        <v>135</v>
      </c>
      <c r="AI28" s="519"/>
      <c r="AJ28" s="519"/>
      <c r="AK28" s="519"/>
      <c r="AL28" s="561"/>
      <c r="AM28" s="518" t="s">
        <v>135</v>
      </c>
      <c r="AN28" s="519"/>
      <c r="AO28" s="519"/>
      <c r="AP28" s="519"/>
      <c r="AQ28" s="519"/>
      <c r="AR28" s="561"/>
      <c r="AS28" s="518" t="s">
        <v>135</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8002818</v>
      </c>
      <c r="BO28" s="431"/>
      <c r="BP28" s="431"/>
      <c r="BQ28" s="431"/>
      <c r="BR28" s="431"/>
      <c r="BS28" s="431"/>
      <c r="BT28" s="431"/>
      <c r="BU28" s="432"/>
      <c r="BV28" s="430">
        <v>9257240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182</v>
      </c>
      <c r="F29" s="497"/>
      <c r="G29" s="497"/>
      <c r="H29" s="497"/>
      <c r="I29" s="497"/>
      <c r="J29" s="497"/>
      <c r="K29" s="498"/>
      <c r="L29" s="518">
        <v>20</v>
      </c>
      <c r="M29" s="519"/>
      <c r="N29" s="519"/>
      <c r="O29" s="519"/>
      <c r="P29" s="561"/>
      <c r="Q29" s="518">
        <v>4070</v>
      </c>
      <c r="R29" s="519"/>
      <c r="S29" s="519"/>
      <c r="T29" s="519"/>
      <c r="U29" s="519"/>
      <c r="V29" s="561"/>
      <c r="W29" s="621"/>
      <c r="X29" s="622"/>
      <c r="Y29" s="623"/>
      <c r="Z29" s="517" t="s">
        <v>183</v>
      </c>
      <c r="AA29" s="497"/>
      <c r="AB29" s="497"/>
      <c r="AC29" s="497"/>
      <c r="AD29" s="497"/>
      <c r="AE29" s="497"/>
      <c r="AF29" s="497"/>
      <c r="AG29" s="498"/>
      <c r="AH29" s="518">
        <v>564</v>
      </c>
      <c r="AI29" s="519"/>
      <c r="AJ29" s="519"/>
      <c r="AK29" s="519"/>
      <c r="AL29" s="561"/>
      <c r="AM29" s="518">
        <v>1736320</v>
      </c>
      <c r="AN29" s="519"/>
      <c r="AO29" s="519"/>
      <c r="AP29" s="519"/>
      <c r="AQ29" s="519"/>
      <c r="AR29" s="561"/>
      <c r="AS29" s="518">
        <v>3079</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1833007</v>
      </c>
      <c r="BO29" s="468"/>
      <c r="BP29" s="468"/>
      <c r="BQ29" s="468"/>
      <c r="BR29" s="468"/>
      <c r="BS29" s="468"/>
      <c r="BT29" s="468"/>
      <c r="BU29" s="469"/>
      <c r="BV29" s="467">
        <v>1889965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9235015</v>
      </c>
      <c r="BO30" s="644"/>
      <c r="BP30" s="644"/>
      <c r="BQ30" s="644"/>
      <c r="BR30" s="644"/>
      <c r="BS30" s="644"/>
      <c r="BT30" s="644"/>
      <c r="BU30" s="645"/>
      <c r="BV30" s="643">
        <v>8921129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194</v>
      </c>
      <c r="BF33" s="456"/>
      <c r="BG33" s="456" t="s">
        <v>195</v>
      </c>
      <c r="BH33" s="456"/>
      <c r="BI33" s="456"/>
      <c r="BJ33" s="456"/>
      <c r="BK33" s="456"/>
      <c r="BL33" s="456"/>
      <c r="BM33" s="456"/>
      <c r="BN33" s="456"/>
      <c r="BO33" s="456"/>
      <c r="BP33" s="456"/>
      <c r="BQ33" s="456"/>
      <c r="BR33" s="456"/>
      <c r="BS33" s="456"/>
      <c r="BT33" s="456"/>
      <c r="BU33" s="456"/>
      <c r="BV33" s="217"/>
      <c r="BW33" s="491" t="s">
        <v>194</v>
      </c>
      <c r="BX33" s="491"/>
      <c r="BY33" s="456" t="s">
        <v>196</v>
      </c>
      <c r="BZ33" s="456"/>
      <c r="CA33" s="456"/>
      <c r="CB33" s="456"/>
      <c r="CC33" s="456"/>
      <c r="CD33" s="456"/>
      <c r="CE33" s="456"/>
      <c r="CF33" s="456"/>
      <c r="CG33" s="456"/>
      <c r="CH33" s="456"/>
      <c r="CI33" s="456"/>
      <c r="CJ33" s="456"/>
      <c r="CK33" s="456"/>
      <c r="CL33" s="456"/>
      <c r="CM33" s="456"/>
      <c r="CN33" s="216"/>
      <c r="CO33" s="491" t="s">
        <v>192</v>
      </c>
      <c r="CP33" s="491"/>
      <c r="CQ33" s="456" t="s">
        <v>197</v>
      </c>
      <c r="CR33" s="456"/>
      <c r="CS33" s="456"/>
      <c r="CT33" s="456"/>
      <c r="CU33" s="456"/>
      <c r="CV33" s="456"/>
      <c r="CW33" s="456"/>
      <c r="CX33" s="456"/>
      <c r="CY33" s="456"/>
      <c r="CZ33" s="456"/>
      <c r="DA33" s="456"/>
      <c r="DB33" s="456"/>
      <c r="DC33" s="456"/>
      <c r="DD33" s="456"/>
      <c r="DE33" s="456"/>
      <c r="DF33" s="216"/>
      <c r="DG33" s="655" t="s">
        <v>198</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IF('各会計、関係団体の財政状況及び健全化判断比率'!B33="","",'各会計、関係団体の財政状況及び健全化判断比率'!B33)</f>
        <v>病院事業会計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三観広域行政組合（一般会計）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三豊市土地開発公社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国民健康保険診療所事業特別会計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IF('各会計、関係団体の財政状況及び健全化判断比率'!B35="","",'各会計、関係団体の財政状況及び健全化判断比率'!B35)</f>
        <v>浄化槽整備推進事業特別会計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三観広域行政組合（電子計算センター）</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株式会社たからだの里</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IF('各会計、関係団体の財政状況及び健全化判断比率'!B36="","",'各会計、関係団体の財政状況及び健全化判断比率'!B36)</f>
        <v>港湾整備事業特別会計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三豊総合病院企業団（病院事業会計）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三豊総合病院企業団（保健福祉総合施設事業）</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介護サービス事業特別会計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三豊総合病院企業団（介護老人保健施設事業会計）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三豊市観音寺市学校組合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香川県中部広域競艇事業組合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香川県市町総合事務組合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香川県後期高齢者医療広域連合（一般会計）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香川県後期高齢者医療広域連合（後期高齢者医療事業）</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203</v>
      </c>
    </row>
    <row r="50" spans="5:5" x14ac:dyDescent="0.2">
      <c r="E50" s="188" t="s">
        <v>204</v>
      </c>
    </row>
    <row r="51" spans="5:5" x14ac:dyDescent="0.2">
      <c r="E51" s="188" t="s">
        <v>205</v>
      </c>
    </row>
    <row r="52" spans="5:5" x14ac:dyDescent="0.2">
      <c r="E52" s="188" t="s">
        <v>206</v>
      </c>
    </row>
    <row r="53" spans="5:5" x14ac:dyDescent="0.2"/>
    <row r="54" spans="5:5" x14ac:dyDescent="0.2"/>
    <row r="55" spans="5:5" x14ac:dyDescent="0.2"/>
    <row r="56" spans="5:5" x14ac:dyDescent="0.2"/>
  </sheetData>
  <sheetProtection algorithmName="SHA-512" hashValue="EUmmu2cfTFZNBvVtuFeS0MZovcpO13QWEzOfCAuL25LTW5cnpTaDs/a2mze+Gn62QZejyfY2ubvZ8Ry5DdD0Og==" saltValue="6kcMMCHSAW91G214eisu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207</v>
      </c>
      <c r="DI1" s="660"/>
      <c r="DJ1" s="660"/>
      <c r="DK1" s="660"/>
      <c r="DL1" s="660"/>
      <c r="DM1" s="660"/>
      <c r="DN1" s="661"/>
      <c r="DO1" s="226"/>
      <c r="DP1" s="659" t="s">
        <v>208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213</v>
      </c>
      <c r="S4" s="663"/>
      <c r="T4" s="663"/>
      <c r="U4" s="663"/>
      <c r="V4" s="663"/>
      <c r="W4" s="663"/>
      <c r="X4" s="663"/>
      <c r="Y4" s="664"/>
      <c r="Z4" s="662" t="s">
        <v>214</v>
      </c>
      <c r="AA4" s="663"/>
      <c r="AB4" s="663"/>
      <c r="AC4" s="664"/>
      <c r="AD4" s="662" t="s">
        <v>215</v>
      </c>
      <c r="AE4" s="663"/>
      <c r="AF4" s="663"/>
      <c r="AG4" s="663"/>
      <c r="AH4" s="663"/>
      <c r="AI4" s="663"/>
      <c r="AJ4" s="663"/>
      <c r="AK4" s="664"/>
      <c r="AL4" s="662" t="s">
        <v>214</v>
      </c>
      <c r="AM4" s="663"/>
      <c r="AN4" s="663"/>
      <c r="AO4" s="664"/>
      <c r="AP4" s="668" t="s">
        <v>216</v>
      </c>
      <c r="AQ4" s="668"/>
      <c r="AR4" s="668"/>
      <c r="AS4" s="668"/>
      <c r="AT4" s="668"/>
      <c r="AU4" s="668"/>
      <c r="AV4" s="668"/>
      <c r="AW4" s="668"/>
      <c r="AX4" s="668"/>
      <c r="AY4" s="668"/>
      <c r="AZ4" s="668"/>
      <c r="BA4" s="668"/>
      <c r="BB4" s="668"/>
      <c r="BC4" s="668"/>
      <c r="BD4" s="668"/>
      <c r="BE4" s="668"/>
      <c r="BF4" s="668"/>
      <c r="BG4" s="668" t="s">
        <v>217</v>
      </c>
      <c r="BH4" s="668"/>
      <c r="BI4" s="668"/>
      <c r="BJ4" s="668"/>
      <c r="BK4" s="668"/>
      <c r="BL4" s="668"/>
      <c r="BM4" s="668"/>
      <c r="BN4" s="668"/>
      <c r="BO4" s="668" t="s">
        <v>214</v>
      </c>
      <c r="BP4" s="668"/>
      <c r="BQ4" s="668"/>
      <c r="BR4" s="668"/>
      <c r="BS4" s="668" t="s">
        <v>218</v>
      </c>
      <c r="BT4" s="668"/>
      <c r="BU4" s="668"/>
      <c r="BV4" s="668"/>
      <c r="BW4" s="668"/>
      <c r="BX4" s="668"/>
      <c r="BY4" s="668"/>
      <c r="BZ4" s="668"/>
      <c r="CA4" s="668"/>
      <c r="CB4" s="668"/>
      <c r="CD4" s="665" t="s">
        <v>219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220</v>
      </c>
      <c r="C5" s="670"/>
      <c r="D5" s="670"/>
      <c r="E5" s="670"/>
      <c r="F5" s="670"/>
      <c r="G5" s="670"/>
      <c r="H5" s="670"/>
      <c r="I5" s="670"/>
      <c r="J5" s="670"/>
      <c r="K5" s="670"/>
      <c r="L5" s="670"/>
      <c r="M5" s="670"/>
      <c r="N5" s="670"/>
      <c r="O5" s="670"/>
      <c r="P5" s="670"/>
      <c r="Q5" s="671"/>
      <c r="R5" s="672">
        <v>7851563</v>
      </c>
      <c r="S5" s="673"/>
      <c r="T5" s="673"/>
      <c r="U5" s="673"/>
      <c r="V5" s="673"/>
      <c r="W5" s="673"/>
      <c r="X5" s="673"/>
      <c r="Y5" s="674"/>
      <c r="Z5" s="675">
        <v>22.1</v>
      </c>
      <c r="AA5" s="675"/>
      <c r="AB5" s="675"/>
      <c r="AC5" s="675"/>
      <c r="AD5" s="676">
        <v>7851563</v>
      </c>
      <c r="AE5" s="676"/>
      <c r="AF5" s="676"/>
      <c r="AG5" s="676"/>
      <c r="AH5" s="676"/>
      <c r="AI5" s="676"/>
      <c r="AJ5" s="676"/>
      <c r="AK5" s="676"/>
      <c r="AL5" s="677">
        <v>40</v>
      </c>
      <c r="AM5" s="678"/>
      <c r="AN5" s="678"/>
      <c r="AO5" s="679"/>
      <c r="AP5" s="669" t="s">
        <v>221</v>
      </c>
      <c r="AQ5" s="670"/>
      <c r="AR5" s="670"/>
      <c r="AS5" s="670"/>
      <c r="AT5" s="670"/>
      <c r="AU5" s="670"/>
      <c r="AV5" s="670"/>
      <c r="AW5" s="670"/>
      <c r="AX5" s="670"/>
      <c r="AY5" s="670"/>
      <c r="AZ5" s="670"/>
      <c r="BA5" s="670"/>
      <c r="BB5" s="670"/>
      <c r="BC5" s="670"/>
      <c r="BD5" s="670"/>
      <c r="BE5" s="670"/>
      <c r="BF5" s="671"/>
      <c r="BG5" s="683">
        <v>7850906</v>
      </c>
      <c r="BH5" s="684"/>
      <c r="BI5" s="684"/>
      <c r="BJ5" s="684"/>
      <c r="BK5" s="684"/>
      <c r="BL5" s="684"/>
      <c r="BM5" s="684"/>
      <c r="BN5" s="685"/>
      <c r="BO5" s="686">
        <v>100</v>
      </c>
      <c r="BP5" s="686"/>
      <c r="BQ5" s="686"/>
      <c r="BR5" s="686"/>
      <c r="BS5" s="687" t="s">
        <v>222</v>
      </c>
      <c r="BT5" s="687"/>
      <c r="BU5" s="687"/>
      <c r="BV5" s="687"/>
      <c r="BW5" s="687"/>
      <c r="BX5" s="687"/>
      <c r="BY5" s="687"/>
      <c r="BZ5" s="687"/>
      <c r="CA5" s="687"/>
      <c r="CB5" s="691"/>
      <c r="CD5" s="665" t="s">
        <v>216</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214</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2">
      <c r="B6" s="680" t="s">
        <v>226</v>
      </c>
      <c r="C6" s="681"/>
      <c r="D6" s="681"/>
      <c r="E6" s="681"/>
      <c r="F6" s="681"/>
      <c r="G6" s="681"/>
      <c r="H6" s="681"/>
      <c r="I6" s="681"/>
      <c r="J6" s="681"/>
      <c r="K6" s="681"/>
      <c r="L6" s="681"/>
      <c r="M6" s="681"/>
      <c r="N6" s="681"/>
      <c r="O6" s="681"/>
      <c r="P6" s="681"/>
      <c r="Q6" s="682"/>
      <c r="R6" s="683">
        <v>308638</v>
      </c>
      <c r="S6" s="684"/>
      <c r="T6" s="684"/>
      <c r="U6" s="684"/>
      <c r="V6" s="684"/>
      <c r="W6" s="684"/>
      <c r="X6" s="684"/>
      <c r="Y6" s="685"/>
      <c r="Z6" s="686">
        <v>0.9</v>
      </c>
      <c r="AA6" s="686"/>
      <c r="AB6" s="686"/>
      <c r="AC6" s="686"/>
      <c r="AD6" s="687">
        <v>308638</v>
      </c>
      <c r="AE6" s="687"/>
      <c r="AF6" s="687"/>
      <c r="AG6" s="687"/>
      <c r="AH6" s="687"/>
      <c r="AI6" s="687"/>
      <c r="AJ6" s="687"/>
      <c r="AK6" s="687"/>
      <c r="AL6" s="688">
        <v>1.6</v>
      </c>
      <c r="AM6" s="689"/>
      <c r="AN6" s="689"/>
      <c r="AO6" s="690"/>
      <c r="AP6" s="680" t="s">
        <v>227</v>
      </c>
      <c r="AQ6" s="681"/>
      <c r="AR6" s="681"/>
      <c r="AS6" s="681"/>
      <c r="AT6" s="681"/>
      <c r="AU6" s="681"/>
      <c r="AV6" s="681"/>
      <c r="AW6" s="681"/>
      <c r="AX6" s="681"/>
      <c r="AY6" s="681"/>
      <c r="AZ6" s="681"/>
      <c r="BA6" s="681"/>
      <c r="BB6" s="681"/>
      <c r="BC6" s="681"/>
      <c r="BD6" s="681"/>
      <c r="BE6" s="681"/>
      <c r="BF6" s="682"/>
      <c r="BG6" s="683">
        <v>7850906</v>
      </c>
      <c r="BH6" s="684"/>
      <c r="BI6" s="684"/>
      <c r="BJ6" s="684"/>
      <c r="BK6" s="684"/>
      <c r="BL6" s="684"/>
      <c r="BM6" s="684"/>
      <c r="BN6" s="685"/>
      <c r="BO6" s="686">
        <v>100</v>
      </c>
      <c r="BP6" s="686"/>
      <c r="BQ6" s="686"/>
      <c r="BR6" s="686"/>
      <c r="BS6" s="687" t="s">
        <v>222</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261701</v>
      </c>
      <c r="CS6" s="684"/>
      <c r="CT6" s="684"/>
      <c r="CU6" s="684"/>
      <c r="CV6" s="684"/>
      <c r="CW6" s="684"/>
      <c r="CX6" s="684"/>
      <c r="CY6" s="685"/>
      <c r="CZ6" s="677">
        <v>0.8</v>
      </c>
      <c r="DA6" s="678"/>
      <c r="DB6" s="678"/>
      <c r="DC6" s="697"/>
      <c r="DD6" s="692" t="s">
        <v>229</v>
      </c>
      <c r="DE6" s="684"/>
      <c r="DF6" s="684"/>
      <c r="DG6" s="684"/>
      <c r="DH6" s="684"/>
      <c r="DI6" s="684"/>
      <c r="DJ6" s="684"/>
      <c r="DK6" s="684"/>
      <c r="DL6" s="684"/>
      <c r="DM6" s="684"/>
      <c r="DN6" s="684"/>
      <c r="DO6" s="684"/>
      <c r="DP6" s="685"/>
      <c r="DQ6" s="692">
        <v>261701</v>
      </c>
      <c r="DR6" s="684"/>
      <c r="DS6" s="684"/>
      <c r="DT6" s="684"/>
      <c r="DU6" s="684"/>
      <c r="DV6" s="684"/>
      <c r="DW6" s="684"/>
      <c r="DX6" s="684"/>
      <c r="DY6" s="684"/>
      <c r="DZ6" s="684"/>
      <c r="EA6" s="684"/>
      <c r="EB6" s="684"/>
      <c r="EC6" s="693"/>
    </row>
    <row r="7" spans="2:143" ht="11.25" customHeight="1" x14ac:dyDescent="0.2">
      <c r="B7" s="680" t="s">
        <v>230</v>
      </c>
      <c r="C7" s="681"/>
      <c r="D7" s="681"/>
      <c r="E7" s="681"/>
      <c r="F7" s="681"/>
      <c r="G7" s="681"/>
      <c r="H7" s="681"/>
      <c r="I7" s="681"/>
      <c r="J7" s="681"/>
      <c r="K7" s="681"/>
      <c r="L7" s="681"/>
      <c r="M7" s="681"/>
      <c r="N7" s="681"/>
      <c r="O7" s="681"/>
      <c r="P7" s="681"/>
      <c r="Q7" s="682"/>
      <c r="R7" s="683">
        <v>10620</v>
      </c>
      <c r="S7" s="684"/>
      <c r="T7" s="684"/>
      <c r="U7" s="684"/>
      <c r="V7" s="684"/>
      <c r="W7" s="684"/>
      <c r="X7" s="684"/>
      <c r="Y7" s="685"/>
      <c r="Z7" s="686">
        <v>0</v>
      </c>
      <c r="AA7" s="686"/>
      <c r="AB7" s="686"/>
      <c r="AC7" s="686"/>
      <c r="AD7" s="687">
        <v>10620</v>
      </c>
      <c r="AE7" s="687"/>
      <c r="AF7" s="687"/>
      <c r="AG7" s="687"/>
      <c r="AH7" s="687"/>
      <c r="AI7" s="687"/>
      <c r="AJ7" s="687"/>
      <c r="AK7" s="687"/>
      <c r="AL7" s="688">
        <v>0.1</v>
      </c>
      <c r="AM7" s="689"/>
      <c r="AN7" s="689"/>
      <c r="AO7" s="690"/>
      <c r="AP7" s="680" t="s">
        <v>231</v>
      </c>
      <c r="AQ7" s="681"/>
      <c r="AR7" s="681"/>
      <c r="AS7" s="681"/>
      <c r="AT7" s="681"/>
      <c r="AU7" s="681"/>
      <c r="AV7" s="681"/>
      <c r="AW7" s="681"/>
      <c r="AX7" s="681"/>
      <c r="AY7" s="681"/>
      <c r="AZ7" s="681"/>
      <c r="BA7" s="681"/>
      <c r="BB7" s="681"/>
      <c r="BC7" s="681"/>
      <c r="BD7" s="681"/>
      <c r="BE7" s="681"/>
      <c r="BF7" s="682"/>
      <c r="BG7" s="683">
        <v>3461727</v>
      </c>
      <c r="BH7" s="684"/>
      <c r="BI7" s="684"/>
      <c r="BJ7" s="684"/>
      <c r="BK7" s="684"/>
      <c r="BL7" s="684"/>
      <c r="BM7" s="684"/>
      <c r="BN7" s="685"/>
      <c r="BO7" s="686">
        <v>44.1</v>
      </c>
      <c r="BP7" s="686"/>
      <c r="BQ7" s="686"/>
      <c r="BR7" s="686"/>
      <c r="BS7" s="687" t="s">
        <v>222</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5681907</v>
      </c>
      <c r="CS7" s="684"/>
      <c r="CT7" s="684"/>
      <c r="CU7" s="684"/>
      <c r="CV7" s="684"/>
      <c r="CW7" s="684"/>
      <c r="CX7" s="684"/>
      <c r="CY7" s="685"/>
      <c r="CZ7" s="686">
        <v>16.899999999999999</v>
      </c>
      <c r="DA7" s="686"/>
      <c r="DB7" s="686"/>
      <c r="DC7" s="686"/>
      <c r="DD7" s="692">
        <v>420018</v>
      </c>
      <c r="DE7" s="684"/>
      <c r="DF7" s="684"/>
      <c r="DG7" s="684"/>
      <c r="DH7" s="684"/>
      <c r="DI7" s="684"/>
      <c r="DJ7" s="684"/>
      <c r="DK7" s="684"/>
      <c r="DL7" s="684"/>
      <c r="DM7" s="684"/>
      <c r="DN7" s="684"/>
      <c r="DO7" s="684"/>
      <c r="DP7" s="685"/>
      <c r="DQ7" s="692">
        <v>4179245</v>
      </c>
      <c r="DR7" s="684"/>
      <c r="DS7" s="684"/>
      <c r="DT7" s="684"/>
      <c r="DU7" s="684"/>
      <c r="DV7" s="684"/>
      <c r="DW7" s="684"/>
      <c r="DX7" s="684"/>
      <c r="DY7" s="684"/>
      <c r="DZ7" s="684"/>
      <c r="EA7" s="684"/>
      <c r="EB7" s="684"/>
      <c r="EC7" s="693"/>
    </row>
    <row r="8" spans="2:143" ht="11.25" customHeight="1" x14ac:dyDescent="0.2">
      <c r="B8" s="680" t="s">
        <v>233</v>
      </c>
      <c r="C8" s="681"/>
      <c r="D8" s="681"/>
      <c r="E8" s="681"/>
      <c r="F8" s="681"/>
      <c r="G8" s="681"/>
      <c r="H8" s="681"/>
      <c r="I8" s="681"/>
      <c r="J8" s="681"/>
      <c r="K8" s="681"/>
      <c r="L8" s="681"/>
      <c r="M8" s="681"/>
      <c r="N8" s="681"/>
      <c r="O8" s="681"/>
      <c r="P8" s="681"/>
      <c r="Q8" s="682"/>
      <c r="R8" s="683">
        <v>45943</v>
      </c>
      <c r="S8" s="684"/>
      <c r="T8" s="684"/>
      <c r="U8" s="684"/>
      <c r="V8" s="684"/>
      <c r="W8" s="684"/>
      <c r="X8" s="684"/>
      <c r="Y8" s="685"/>
      <c r="Z8" s="686">
        <v>0.1</v>
      </c>
      <c r="AA8" s="686"/>
      <c r="AB8" s="686"/>
      <c r="AC8" s="686"/>
      <c r="AD8" s="687">
        <v>45943</v>
      </c>
      <c r="AE8" s="687"/>
      <c r="AF8" s="687"/>
      <c r="AG8" s="687"/>
      <c r="AH8" s="687"/>
      <c r="AI8" s="687"/>
      <c r="AJ8" s="687"/>
      <c r="AK8" s="687"/>
      <c r="AL8" s="688">
        <v>0.2</v>
      </c>
      <c r="AM8" s="689"/>
      <c r="AN8" s="689"/>
      <c r="AO8" s="690"/>
      <c r="AP8" s="680" t="s">
        <v>234</v>
      </c>
      <c r="AQ8" s="681"/>
      <c r="AR8" s="681"/>
      <c r="AS8" s="681"/>
      <c r="AT8" s="681"/>
      <c r="AU8" s="681"/>
      <c r="AV8" s="681"/>
      <c r="AW8" s="681"/>
      <c r="AX8" s="681"/>
      <c r="AY8" s="681"/>
      <c r="AZ8" s="681"/>
      <c r="BA8" s="681"/>
      <c r="BB8" s="681"/>
      <c r="BC8" s="681"/>
      <c r="BD8" s="681"/>
      <c r="BE8" s="681"/>
      <c r="BF8" s="682"/>
      <c r="BG8" s="683">
        <v>114648</v>
      </c>
      <c r="BH8" s="684"/>
      <c r="BI8" s="684"/>
      <c r="BJ8" s="684"/>
      <c r="BK8" s="684"/>
      <c r="BL8" s="684"/>
      <c r="BM8" s="684"/>
      <c r="BN8" s="685"/>
      <c r="BO8" s="686">
        <v>1.5</v>
      </c>
      <c r="BP8" s="686"/>
      <c r="BQ8" s="686"/>
      <c r="BR8" s="686"/>
      <c r="BS8" s="692" t="s">
        <v>229</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9971263</v>
      </c>
      <c r="CS8" s="684"/>
      <c r="CT8" s="684"/>
      <c r="CU8" s="684"/>
      <c r="CV8" s="684"/>
      <c r="CW8" s="684"/>
      <c r="CX8" s="684"/>
      <c r="CY8" s="685"/>
      <c r="CZ8" s="686">
        <v>29.6</v>
      </c>
      <c r="DA8" s="686"/>
      <c r="DB8" s="686"/>
      <c r="DC8" s="686"/>
      <c r="DD8" s="692">
        <v>254527</v>
      </c>
      <c r="DE8" s="684"/>
      <c r="DF8" s="684"/>
      <c r="DG8" s="684"/>
      <c r="DH8" s="684"/>
      <c r="DI8" s="684"/>
      <c r="DJ8" s="684"/>
      <c r="DK8" s="684"/>
      <c r="DL8" s="684"/>
      <c r="DM8" s="684"/>
      <c r="DN8" s="684"/>
      <c r="DO8" s="684"/>
      <c r="DP8" s="685"/>
      <c r="DQ8" s="692">
        <v>6096127</v>
      </c>
      <c r="DR8" s="684"/>
      <c r="DS8" s="684"/>
      <c r="DT8" s="684"/>
      <c r="DU8" s="684"/>
      <c r="DV8" s="684"/>
      <c r="DW8" s="684"/>
      <c r="DX8" s="684"/>
      <c r="DY8" s="684"/>
      <c r="DZ8" s="684"/>
      <c r="EA8" s="684"/>
      <c r="EB8" s="684"/>
      <c r="EC8" s="693"/>
    </row>
    <row r="9" spans="2:143" ht="11.25" customHeight="1" x14ac:dyDescent="0.2">
      <c r="B9" s="680" t="s">
        <v>236</v>
      </c>
      <c r="C9" s="681"/>
      <c r="D9" s="681"/>
      <c r="E9" s="681"/>
      <c r="F9" s="681"/>
      <c r="G9" s="681"/>
      <c r="H9" s="681"/>
      <c r="I9" s="681"/>
      <c r="J9" s="681"/>
      <c r="K9" s="681"/>
      <c r="L9" s="681"/>
      <c r="M9" s="681"/>
      <c r="N9" s="681"/>
      <c r="O9" s="681"/>
      <c r="P9" s="681"/>
      <c r="Q9" s="682"/>
      <c r="R9" s="683">
        <v>20897</v>
      </c>
      <c r="S9" s="684"/>
      <c r="T9" s="684"/>
      <c r="U9" s="684"/>
      <c r="V9" s="684"/>
      <c r="W9" s="684"/>
      <c r="X9" s="684"/>
      <c r="Y9" s="685"/>
      <c r="Z9" s="686">
        <v>0.1</v>
      </c>
      <c r="AA9" s="686"/>
      <c r="AB9" s="686"/>
      <c r="AC9" s="686"/>
      <c r="AD9" s="687">
        <v>20897</v>
      </c>
      <c r="AE9" s="687"/>
      <c r="AF9" s="687"/>
      <c r="AG9" s="687"/>
      <c r="AH9" s="687"/>
      <c r="AI9" s="687"/>
      <c r="AJ9" s="687"/>
      <c r="AK9" s="687"/>
      <c r="AL9" s="688">
        <v>0.1</v>
      </c>
      <c r="AM9" s="689"/>
      <c r="AN9" s="689"/>
      <c r="AO9" s="690"/>
      <c r="AP9" s="680" t="s">
        <v>237</v>
      </c>
      <c r="AQ9" s="681"/>
      <c r="AR9" s="681"/>
      <c r="AS9" s="681"/>
      <c r="AT9" s="681"/>
      <c r="AU9" s="681"/>
      <c r="AV9" s="681"/>
      <c r="AW9" s="681"/>
      <c r="AX9" s="681"/>
      <c r="AY9" s="681"/>
      <c r="AZ9" s="681"/>
      <c r="BA9" s="681"/>
      <c r="BB9" s="681"/>
      <c r="BC9" s="681"/>
      <c r="BD9" s="681"/>
      <c r="BE9" s="681"/>
      <c r="BF9" s="682"/>
      <c r="BG9" s="683">
        <v>2648739</v>
      </c>
      <c r="BH9" s="684"/>
      <c r="BI9" s="684"/>
      <c r="BJ9" s="684"/>
      <c r="BK9" s="684"/>
      <c r="BL9" s="684"/>
      <c r="BM9" s="684"/>
      <c r="BN9" s="685"/>
      <c r="BO9" s="686">
        <v>33.700000000000003</v>
      </c>
      <c r="BP9" s="686"/>
      <c r="BQ9" s="686"/>
      <c r="BR9" s="686"/>
      <c r="BS9" s="692" t="s">
        <v>222</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2830143</v>
      </c>
      <c r="CS9" s="684"/>
      <c r="CT9" s="684"/>
      <c r="CU9" s="684"/>
      <c r="CV9" s="684"/>
      <c r="CW9" s="684"/>
      <c r="CX9" s="684"/>
      <c r="CY9" s="685"/>
      <c r="CZ9" s="686">
        <v>8.4</v>
      </c>
      <c r="DA9" s="686"/>
      <c r="DB9" s="686"/>
      <c r="DC9" s="686"/>
      <c r="DD9" s="692">
        <v>158247</v>
      </c>
      <c r="DE9" s="684"/>
      <c r="DF9" s="684"/>
      <c r="DG9" s="684"/>
      <c r="DH9" s="684"/>
      <c r="DI9" s="684"/>
      <c r="DJ9" s="684"/>
      <c r="DK9" s="684"/>
      <c r="DL9" s="684"/>
      <c r="DM9" s="684"/>
      <c r="DN9" s="684"/>
      <c r="DO9" s="684"/>
      <c r="DP9" s="685"/>
      <c r="DQ9" s="692">
        <v>2230225</v>
      </c>
      <c r="DR9" s="684"/>
      <c r="DS9" s="684"/>
      <c r="DT9" s="684"/>
      <c r="DU9" s="684"/>
      <c r="DV9" s="684"/>
      <c r="DW9" s="684"/>
      <c r="DX9" s="684"/>
      <c r="DY9" s="684"/>
      <c r="DZ9" s="684"/>
      <c r="EA9" s="684"/>
      <c r="EB9" s="684"/>
      <c r="EC9" s="693"/>
    </row>
    <row r="10" spans="2:143" ht="11.25" customHeight="1" x14ac:dyDescent="0.2">
      <c r="B10" s="680" t="s">
        <v>239</v>
      </c>
      <c r="C10" s="681"/>
      <c r="D10" s="681"/>
      <c r="E10" s="681"/>
      <c r="F10" s="681"/>
      <c r="G10" s="681"/>
      <c r="H10" s="681"/>
      <c r="I10" s="681"/>
      <c r="J10" s="681"/>
      <c r="K10" s="681"/>
      <c r="L10" s="681"/>
      <c r="M10" s="681"/>
      <c r="N10" s="681"/>
      <c r="O10" s="681"/>
      <c r="P10" s="681"/>
      <c r="Q10" s="682"/>
      <c r="R10" s="683" t="s">
        <v>222</v>
      </c>
      <c r="S10" s="684"/>
      <c r="T10" s="684"/>
      <c r="U10" s="684"/>
      <c r="V10" s="684"/>
      <c r="W10" s="684"/>
      <c r="X10" s="684"/>
      <c r="Y10" s="685"/>
      <c r="Z10" s="686" t="s">
        <v>222</v>
      </c>
      <c r="AA10" s="686"/>
      <c r="AB10" s="686"/>
      <c r="AC10" s="686"/>
      <c r="AD10" s="687" t="s">
        <v>222</v>
      </c>
      <c r="AE10" s="687"/>
      <c r="AF10" s="687"/>
      <c r="AG10" s="687"/>
      <c r="AH10" s="687"/>
      <c r="AI10" s="687"/>
      <c r="AJ10" s="687"/>
      <c r="AK10" s="687"/>
      <c r="AL10" s="688" t="s">
        <v>229</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160248</v>
      </c>
      <c r="BH10" s="684"/>
      <c r="BI10" s="684"/>
      <c r="BJ10" s="684"/>
      <c r="BK10" s="684"/>
      <c r="BL10" s="684"/>
      <c r="BM10" s="684"/>
      <c r="BN10" s="685"/>
      <c r="BO10" s="686">
        <v>2</v>
      </c>
      <c r="BP10" s="686"/>
      <c r="BQ10" s="686"/>
      <c r="BR10" s="686"/>
      <c r="BS10" s="692" t="s">
        <v>229</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15444</v>
      </c>
      <c r="CS10" s="684"/>
      <c r="CT10" s="684"/>
      <c r="CU10" s="684"/>
      <c r="CV10" s="684"/>
      <c r="CW10" s="684"/>
      <c r="CX10" s="684"/>
      <c r="CY10" s="685"/>
      <c r="CZ10" s="686">
        <v>0</v>
      </c>
      <c r="DA10" s="686"/>
      <c r="DB10" s="686"/>
      <c r="DC10" s="686"/>
      <c r="DD10" s="692" t="s">
        <v>222</v>
      </c>
      <c r="DE10" s="684"/>
      <c r="DF10" s="684"/>
      <c r="DG10" s="684"/>
      <c r="DH10" s="684"/>
      <c r="DI10" s="684"/>
      <c r="DJ10" s="684"/>
      <c r="DK10" s="684"/>
      <c r="DL10" s="684"/>
      <c r="DM10" s="684"/>
      <c r="DN10" s="684"/>
      <c r="DO10" s="684"/>
      <c r="DP10" s="685"/>
      <c r="DQ10" s="692">
        <v>442</v>
      </c>
      <c r="DR10" s="684"/>
      <c r="DS10" s="684"/>
      <c r="DT10" s="684"/>
      <c r="DU10" s="684"/>
      <c r="DV10" s="684"/>
      <c r="DW10" s="684"/>
      <c r="DX10" s="684"/>
      <c r="DY10" s="684"/>
      <c r="DZ10" s="684"/>
      <c r="EA10" s="684"/>
      <c r="EB10" s="684"/>
      <c r="EC10" s="693"/>
    </row>
    <row r="11" spans="2:143" ht="11.25" customHeight="1" x14ac:dyDescent="0.2">
      <c r="B11" s="680" t="s">
        <v>242</v>
      </c>
      <c r="C11" s="681"/>
      <c r="D11" s="681"/>
      <c r="E11" s="681"/>
      <c r="F11" s="681"/>
      <c r="G11" s="681"/>
      <c r="H11" s="681"/>
      <c r="I11" s="681"/>
      <c r="J11" s="681"/>
      <c r="K11" s="681"/>
      <c r="L11" s="681"/>
      <c r="M11" s="681"/>
      <c r="N11" s="681"/>
      <c r="O11" s="681"/>
      <c r="P11" s="681"/>
      <c r="Q11" s="682"/>
      <c r="R11" s="683">
        <v>1127365</v>
      </c>
      <c r="S11" s="684"/>
      <c r="T11" s="684"/>
      <c r="U11" s="684"/>
      <c r="V11" s="684"/>
      <c r="W11" s="684"/>
      <c r="X11" s="684"/>
      <c r="Y11" s="685"/>
      <c r="Z11" s="688">
        <v>3.2</v>
      </c>
      <c r="AA11" s="689"/>
      <c r="AB11" s="689"/>
      <c r="AC11" s="701"/>
      <c r="AD11" s="692">
        <v>1127365</v>
      </c>
      <c r="AE11" s="684"/>
      <c r="AF11" s="684"/>
      <c r="AG11" s="684"/>
      <c r="AH11" s="684"/>
      <c r="AI11" s="684"/>
      <c r="AJ11" s="684"/>
      <c r="AK11" s="685"/>
      <c r="AL11" s="688">
        <v>5.7</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538092</v>
      </c>
      <c r="BH11" s="684"/>
      <c r="BI11" s="684"/>
      <c r="BJ11" s="684"/>
      <c r="BK11" s="684"/>
      <c r="BL11" s="684"/>
      <c r="BM11" s="684"/>
      <c r="BN11" s="685"/>
      <c r="BO11" s="686">
        <v>6.9</v>
      </c>
      <c r="BP11" s="686"/>
      <c r="BQ11" s="686"/>
      <c r="BR11" s="686"/>
      <c r="BS11" s="692" t="s">
        <v>229</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1664655</v>
      </c>
      <c r="CS11" s="684"/>
      <c r="CT11" s="684"/>
      <c r="CU11" s="684"/>
      <c r="CV11" s="684"/>
      <c r="CW11" s="684"/>
      <c r="CX11" s="684"/>
      <c r="CY11" s="685"/>
      <c r="CZ11" s="686">
        <v>4.9000000000000004</v>
      </c>
      <c r="DA11" s="686"/>
      <c r="DB11" s="686"/>
      <c r="DC11" s="686"/>
      <c r="DD11" s="692">
        <v>637102</v>
      </c>
      <c r="DE11" s="684"/>
      <c r="DF11" s="684"/>
      <c r="DG11" s="684"/>
      <c r="DH11" s="684"/>
      <c r="DI11" s="684"/>
      <c r="DJ11" s="684"/>
      <c r="DK11" s="684"/>
      <c r="DL11" s="684"/>
      <c r="DM11" s="684"/>
      <c r="DN11" s="684"/>
      <c r="DO11" s="684"/>
      <c r="DP11" s="685"/>
      <c r="DQ11" s="692">
        <v>931842</v>
      </c>
      <c r="DR11" s="684"/>
      <c r="DS11" s="684"/>
      <c r="DT11" s="684"/>
      <c r="DU11" s="684"/>
      <c r="DV11" s="684"/>
      <c r="DW11" s="684"/>
      <c r="DX11" s="684"/>
      <c r="DY11" s="684"/>
      <c r="DZ11" s="684"/>
      <c r="EA11" s="684"/>
      <c r="EB11" s="684"/>
      <c r="EC11" s="693"/>
    </row>
    <row r="12" spans="2:143" ht="11.25" customHeight="1" x14ac:dyDescent="0.2">
      <c r="B12" s="680" t="s">
        <v>245</v>
      </c>
      <c r="C12" s="681"/>
      <c r="D12" s="681"/>
      <c r="E12" s="681"/>
      <c r="F12" s="681"/>
      <c r="G12" s="681"/>
      <c r="H12" s="681"/>
      <c r="I12" s="681"/>
      <c r="J12" s="681"/>
      <c r="K12" s="681"/>
      <c r="L12" s="681"/>
      <c r="M12" s="681"/>
      <c r="N12" s="681"/>
      <c r="O12" s="681"/>
      <c r="P12" s="681"/>
      <c r="Q12" s="682"/>
      <c r="R12" s="683">
        <v>49950</v>
      </c>
      <c r="S12" s="684"/>
      <c r="T12" s="684"/>
      <c r="U12" s="684"/>
      <c r="V12" s="684"/>
      <c r="W12" s="684"/>
      <c r="X12" s="684"/>
      <c r="Y12" s="685"/>
      <c r="Z12" s="686">
        <v>0.1</v>
      </c>
      <c r="AA12" s="686"/>
      <c r="AB12" s="686"/>
      <c r="AC12" s="686"/>
      <c r="AD12" s="687">
        <v>49950</v>
      </c>
      <c r="AE12" s="687"/>
      <c r="AF12" s="687"/>
      <c r="AG12" s="687"/>
      <c r="AH12" s="687"/>
      <c r="AI12" s="687"/>
      <c r="AJ12" s="687"/>
      <c r="AK12" s="687"/>
      <c r="AL12" s="688">
        <v>0.3</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3748623</v>
      </c>
      <c r="BH12" s="684"/>
      <c r="BI12" s="684"/>
      <c r="BJ12" s="684"/>
      <c r="BK12" s="684"/>
      <c r="BL12" s="684"/>
      <c r="BM12" s="684"/>
      <c r="BN12" s="685"/>
      <c r="BO12" s="686">
        <v>47.7</v>
      </c>
      <c r="BP12" s="686"/>
      <c r="BQ12" s="686"/>
      <c r="BR12" s="686"/>
      <c r="BS12" s="692" t="s">
        <v>229</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200126</v>
      </c>
      <c r="CS12" s="684"/>
      <c r="CT12" s="684"/>
      <c r="CU12" s="684"/>
      <c r="CV12" s="684"/>
      <c r="CW12" s="684"/>
      <c r="CX12" s="684"/>
      <c r="CY12" s="685"/>
      <c r="CZ12" s="686">
        <v>0.6</v>
      </c>
      <c r="DA12" s="686"/>
      <c r="DB12" s="686"/>
      <c r="DC12" s="686"/>
      <c r="DD12" s="692" t="s">
        <v>222</v>
      </c>
      <c r="DE12" s="684"/>
      <c r="DF12" s="684"/>
      <c r="DG12" s="684"/>
      <c r="DH12" s="684"/>
      <c r="DI12" s="684"/>
      <c r="DJ12" s="684"/>
      <c r="DK12" s="684"/>
      <c r="DL12" s="684"/>
      <c r="DM12" s="684"/>
      <c r="DN12" s="684"/>
      <c r="DO12" s="684"/>
      <c r="DP12" s="685"/>
      <c r="DQ12" s="692">
        <v>112146</v>
      </c>
      <c r="DR12" s="684"/>
      <c r="DS12" s="684"/>
      <c r="DT12" s="684"/>
      <c r="DU12" s="684"/>
      <c r="DV12" s="684"/>
      <c r="DW12" s="684"/>
      <c r="DX12" s="684"/>
      <c r="DY12" s="684"/>
      <c r="DZ12" s="684"/>
      <c r="EA12" s="684"/>
      <c r="EB12" s="684"/>
      <c r="EC12" s="693"/>
    </row>
    <row r="13" spans="2:143" ht="11.25" customHeight="1" x14ac:dyDescent="0.2">
      <c r="B13" s="680" t="s">
        <v>248</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222</v>
      </c>
      <c r="AA13" s="686"/>
      <c r="AB13" s="686"/>
      <c r="AC13" s="686"/>
      <c r="AD13" s="687" t="s">
        <v>229</v>
      </c>
      <c r="AE13" s="687"/>
      <c r="AF13" s="687"/>
      <c r="AG13" s="687"/>
      <c r="AH13" s="687"/>
      <c r="AI13" s="687"/>
      <c r="AJ13" s="687"/>
      <c r="AK13" s="687"/>
      <c r="AL13" s="688" t="s">
        <v>222</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3747358</v>
      </c>
      <c r="BH13" s="684"/>
      <c r="BI13" s="684"/>
      <c r="BJ13" s="684"/>
      <c r="BK13" s="684"/>
      <c r="BL13" s="684"/>
      <c r="BM13" s="684"/>
      <c r="BN13" s="685"/>
      <c r="BO13" s="686">
        <v>47.7</v>
      </c>
      <c r="BP13" s="686"/>
      <c r="BQ13" s="686"/>
      <c r="BR13" s="686"/>
      <c r="BS13" s="692" t="s">
        <v>222</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2772206</v>
      </c>
      <c r="CS13" s="684"/>
      <c r="CT13" s="684"/>
      <c r="CU13" s="684"/>
      <c r="CV13" s="684"/>
      <c r="CW13" s="684"/>
      <c r="CX13" s="684"/>
      <c r="CY13" s="685"/>
      <c r="CZ13" s="686">
        <v>8.1999999999999993</v>
      </c>
      <c r="DA13" s="686"/>
      <c r="DB13" s="686"/>
      <c r="DC13" s="686"/>
      <c r="DD13" s="692">
        <v>2093349</v>
      </c>
      <c r="DE13" s="684"/>
      <c r="DF13" s="684"/>
      <c r="DG13" s="684"/>
      <c r="DH13" s="684"/>
      <c r="DI13" s="684"/>
      <c r="DJ13" s="684"/>
      <c r="DK13" s="684"/>
      <c r="DL13" s="684"/>
      <c r="DM13" s="684"/>
      <c r="DN13" s="684"/>
      <c r="DO13" s="684"/>
      <c r="DP13" s="685"/>
      <c r="DQ13" s="692">
        <v>1457126</v>
      </c>
      <c r="DR13" s="684"/>
      <c r="DS13" s="684"/>
      <c r="DT13" s="684"/>
      <c r="DU13" s="684"/>
      <c r="DV13" s="684"/>
      <c r="DW13" s="684"/>
      <c r="DX13" s="684"/>
      <c r="DY13" s="684"/>
      <c r="DZ13" s="684"/>
      <c r="EA13" s="684"/>
      <c r="EB13" s="684"/>
      <c r="EC13" s="693"/>
    </row>
    <row r="14" spans="2:143" ht="11.25" customHeight="1" x14ac:dyDescent="0.2">
      <c r="B14" s="680" t="s">
        <v>251</v>
      </c>
      <c r="C14" s="681"/>
      <c r="D14" s="681"/>
      <c r="E14" s="681"/>
      <c r="F14" s="681"/>
      <c r="G14" s="681"/>
      <c r="H14" s="681"/>
      <c r="I14" s="681"/>
      <c r="J14" s="681"/>
      <c r="K14" s="681"/>
      <c r="L14" s="681"/>
      <c r="M14" s="681"/>
      <c r="N14" s="681"/>
      <c r="O14" s="681"/>
      <c r="P14" s="681"/>
      <c r="Q14" s="682"/>
      <c r="R14" s="683">
        <v>53510</v>
      </c>
      <c r="S14" s="684"/>
      <c r="T14" s="684"/>
      <c r="U14" s="684"/>
      <c r="V14" s="684"/>
      <c r="W14" s="684"/>
      <c r="X14" s="684"/>
      <c r="Y14" s="685"/>
      <c r="Z14" s="686">
        <v>0.2</v>
      </c>
      <c r="AA14" s="686"/>
      <c r="AB14" s="686"/>
      <c r="AC14" s="686"/>
      <c r="AD14" s="687">
        <v>53510</v>
      </c>
      <c r="AE14" s="687"/>
      <c r="AF14" s="687"/>
      <c r="AG14" s="687"/>
      <c r="AH14" s="687"/>
      <c r="AI14" s="687"/>
      <c r="AJ14" s="687"/>
      <c r="AK14" s="687"/>
      <c r="AL14" s="688">
        <v>0.3</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274312</v>
      </c>
      <c r="BH14" s="684"/>
      <c r="BI14" s="684"/>
      <c r="BJ14" s="684"/>
      <c r="BK14" s="684"/>
      <c r="BL14" s="684"/>
      <c r="BM14" s="684"/>
      <c r="BN14" s="685"/>
      <c r="BO14" s="686">
        <v>3.5</v>
      </c>
      <c r="BP14" s="686"/>
      <c r="BQ14" s="686"/>
      <c r="BR14" s="686"/>
      <c r="BS14" s="692" t="s">
        <v>222</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1385120</v>
      </c>
      <c r="CS14" s="684"/>
      <c r="CT14" s="684"/>
      <c r="CU14" s="684"/>
      <c r="CV14" s="684"/>
      <c r="CW14" s="684"/>
      <c r="CX14" s="684"/>
      <c r="CY14" s="685"/>
      <c r="CZ14" s="686">
        <v>4.0999999999999996</v>
      </c>
      <c r="DA14" s="686"/>
      <c r="DB14" s="686"/>
      <c r="DC14" s="686"/>
      <c r="DD14" s="692">
        <v>173491</v>
      </c>
      <c r="DE14" s="684"/>
      <c r="DF14" s="684"/>
      <c r="DG14" s="684"/>
      <c r="DH14" s="684"/>
      <c r="DI14" s="684"/>
      <c r="DJ14" s="684"/>
      <c r="DK14" s="684"/>
      <c r="DL14" s="684"/>
      <c r="DM14" s="684"/>
      <c r="DN14" s="684"/>
      <c r="DO14" s="684"/>
      <c r="DP14" s="685"/>
      <c r="DQ14" s="692">
        <v>1218306</v>
      </c>
      <c r="DR14" s="684"/>
      <c r="DS14" s="684"/>
      <c r="DT14" s="684"/>
      <c r="DU14" s="684"/>
      <c r="DV14" s="684"/>
      <c r="DW14" s="684"/>
      <c r="DX14" s="684"/>
      <c r="DY14" s="684"/>
      <c r="DZ14" s="684"/>
      <c r="EA14" s="684"/>
      <c r="EB14" s="684"/>
      <c r="EC14" s="693"/>
    </row>
    <row r="15" spans="2:143" ht="11.25" customHeight="1" x14ac:dyDescent="0.2">
      <c r="B15" s="680" t="s">
        <v>254</v>
      </c>
      <c r="C15" s="681"/>
      <c r="D15" s="681"/>
      <c r="E15" s="681"/>
      <c r="F15" s="681"/>
      <c r="G15" s="681"/>
      <c r="H15" s="681"/>
      <c r="I15" s="681"/>
      <c r="J15" s="681"/>
      <c r="K15" s="681"/>
      <c r="L15" s="681"/>
      <c r="M15" s="681"/>
      <c r="N15" s="681"/>
      <c r="O15" s="681"/>
      <c r="P15" s="681"/>
      <c r="Q15" s="682"/>
      <c r="R15" s="683" t="s">
        <v>229</v>
      </c>
      <c r="S15" s="684"/>
      <c r="T15" s="684"/>
      <c r="U15" s="684"/>
      <c r="V15" s="684"/>
      <c r="W15" s="684"/>
      <c r="X15" s="684"/>
      <c r="Y15" s="685"/>
      <c r="Z15" s="686" t="s">
        <v>222</v>
      </c>
      <c r="AA15" s="686"/>
      <c r="AB15" s="686"/>
      <c r="AC15" s="686"/>
      <c r="AD15" s="687" t="s">
        <v>229</v>
      </c>
      <c r="AE15" s="687"/>
      <c r="AF15" s="687"/>
      <c r="AG15" s="687"/>
      <c r="AH15" s="687"/>
      <c r="AI15" s="687"/>
      <c r="AJ15" s="687"/>
      <c r="AK15" s="687"/>
      <c r="AL15" s="688" t="s">
        <v>222</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360775</v>
      </c>
      <c r="BH15" s="684"/>
      <c r="BI15" s="684"/>
      <c r="BJ15" s="684"/>
      <c r="BK15" s="684"/>
      <c r="BL15" s="684"/>
      <c r="BM15" s="684"/>
      <c r="BN15" s="685"/>
      <c r="BO15" s="686">
        <v>4.5999999999999996</v>
      </c>
      <c r="BP15" s="686"/>
      <c r="BQ15" s="686"/>
      <c r="BR15" s="686"/>
      <c r="BS15" s="692" t="s">
        <v>229</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5075171</v>
      </c>
      <c r="CS15" s="684"/>
      <c r="CT15" s="684"/>
      <c r="CU15" s="684"/>
      <c r="CV15" s="684"/>
      <c r="CW15" s="684"/>
      <c r="CX15" s="684"/>
      <c r="CY15" s="685"/>
      <c r="CZ15" s="686">
        <v>15.1</v>
      </c>
      <c r="DA15" s="686"/>
      <c r="DB15" s="686"/>
      <c r="DC15" s="686"/>
      <c r="DD15" s="692">
        <v>1404451</v>
      </c>
      <c r="DE15" s="684"/>
      <c r="DF15" s="684"/>
      <c r="DG15" s="684"/>
      <c r="DH15" s="684"/>
      <c r="DI15" s="684"/>
      <c r="DJ15" s="684"/>
      <c r="DK15" s="684"/>
      <c r="DL15" s="684"/>
      <c r="DM15" s="684"/>
      <c r="DN15" s="684"/>
      <c r="DO15" s="684"/>
      <c r="DP15" s="685"/>
      <c r="DQ15" s="692">
        <v>3598605</v>
      </c>
      <c r="DR15" s="684"/>
      <c r="DS15" s="684"/>
      <c r="DT15" s="684"/>
      <c r="DU15" s="684"/>
      <c r="DV15" s="684"/>
      <c r="DW15" s="684"/>
      <c r="DX15" s="684"/>
      <c r="DY15" s="684"/>
      <c r="DZ15" s="684"/>
      <c r="EA15" s="684"/>
      <c r="EB15" s="684"/>
      <c r="EC15" s="693"/>
    </row>
    <row r="16" spans="2:143" ht="11.25" customHeight="1" x14ac:dyDescent="0.2">
      <c r="B16" s="680" t="s">
        <v>257</v>
      </c>
      <c r="C16" s="681"/>
      <c r="D16" s="681"/>
      <c r="E16" s="681"/>
      <c r="F16" s="681"/>
      <c r="G16" s="681"/>
      <c r="H16" s="681"/>
      <c r="I16" s="681"/>
      <c r="J16" s="681"/>
      <c r="K16" s="681"/>
      <c r="L16" s="681"/>
      <c r="M16" s="681"/>
      <c r="N16" s="681"/>
      <c r="O16" s="681"/>
      <c r="P16" s="681"/>
      <c r="Q16" s="682"/>
      <c r="R16" s="683">
        <v>14321</v>
      </c>
      <c r="S16" s="684"/>
      <c r="T16" s="684"/>
      <c r="U16" s="684"/>
      <c r="V16" s="684"/>
      <c r="W16" s="684"/>
      <c r="X16" s="684"/>
      <c r="Y16" s="685"/>
      <c r="Z16" s="686">
        <v>0</v>
      </c>
      <c r="AA16" s="686"/>
      <c r="AB16" s="686"/>
      <c r="AC16" s="686"/>
      <c r="AD16" s="687">
        <v>14321</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222</v>
      </c>
      <c r="BH16" s="684"/>
      <c r="BI16" s="684"/>
      <c r="BJ16" s="684"/>
      <c r="BK16" s="684"/>
      <c r="BL16" s="684"/>
      <c r="BM16" s="684"/>
      <c r="BN16" s="685"/>
      <c r="BO16" s="686" t="s">
        <v>229</v>
      </c>
      <c r="BP16" s="686"/>
      <c r="BQ16" s="686"/>
      <c r="BR16" s="686"/>
      <c r="BS16" s="692" t="s">
        <v>222</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225254</v>
      </c>
      <c r="CS16" s="684"/>
      <c r="CT16" s="684"/>
      <c r="CU16" s="684"/>
      <c r="CV16" s="684"/>
      <c r="CW16" s="684"/>
      <c r="CX16" s="684"/>
      <c r="CY16" s="685"/>
      <c r="CZ16" s="686">
        <v>0.7</v>
      </c>
      <c r="DA16" s="686"/>
      <c r="DB16" s="686"/>
      <c r="DC16" s="686"/>
      <c r="DD16" s="692" t="s">
        <v>222</v>
      </c>
      <c r="DE16" s="684"/>
      <c r="DF16" s="684"/>
      <c r="DG16" s="684"/>
      <c r="DH16" s="684"/>
      <c r="DI16" s="684"/>
      <c r="DJ16" s="684"/>
      <c r="DK16" s="684"/>
      <c r="DL16" s="684"/>
      <c r="DM16" s="684"/>
      <c r="DN16" s="684"/>
      <c r="DO16" s="684"/>
      <c r="DP16" s="685"/>
      <c r="DQ16" s="692">
        <v>55856</v>
      </c>
      <c r="DR16" s="684"/>
      <c r="DS16" s="684"/>
      <c r="DT16" s="684"/>
      <c r="DU16" s="684"/>
      <c r="DV16" s="684"/>
      <c r="DW16" s="684"/>
      <c r="DX16" s="684"/>
      <c r="DY16" s="684"/>
      <c r="DZ16" s="684"/>
      <c r="EA16" s="684"/>
      <c r="EB16" s="684"/>
      <c r="EC16" s="693"/>
    </row>
    <row r="17" spans="2:133" ht="11.25" customHeight="1" x14ac:dyDescent="0.2">
      <c r="B17" s="680" t="s">
        <v>260</v>
      </c>
      <c r="C17" s="681"/>
      <c r="D17" s="681"/>
      <c r="E17" s="681"/>
      <c r="F17" s="681"/>
      <c r="G17" s="681"/>
      <c r="H17" s="681"/>
      <c r="I17" s="681"/>
      <c r="J17" s="681"/>
      <c r="K17" s="681"/>
      <c r="L17" s="681"/>
      <c r="M17" s="681"/>
      <c r="N17" s="681"/>
      <c r="O17" s="681"/>
      <c r="P17" s="681"/>
      <c r="Q17" s="682"/>
      <c r="R17" s="683">
        <v>202761</v>
      </c>
      <c r="S17" s="684"/>
      <c r="T17" s="684"/>
      <c r="U17" s="684"/>
      <c r="V17" s="684"/>
      <c r="W17" s="684"/>
      <c r="X17" s="684"/>
      <c r="Y17" s="685"/>
      <c r="Z17" s="686">
        <v>0.6</v>
      </c>
      <c r="AA17" s="686"/>
      <c r="AB17" s="686"/>
      <c r="AC17" s="686"/>
      <c r="AD17" s="687">
        <v>202761</v>
      </c>
      <c r="AE17" s="687"/>
      <c r="AF17" s="687"/>
      <c r="AG17" s="687"/>
      <c r="AH17" s="687"/>
      <c r="AI17" s="687"/>
      <c r="AJ17" s="687"/>
      <c r="AK17" s="687"/>
      <c r="AL17" s="688">
        <v>1</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v>5469</v>
      </c>
      <c r="BH17" s="684"/>
      <c r="BI17" s="684"/>
      <c r="BJ17" s="684"/>
      <c r="BK17" s="684"/>
      <c r="BL17" s="684"/>
      <c r="BM17" s="684"/>
      <c r="BN17" s="685"/>
      <c r="BO17" s="686">
        <v>0.1</v>
      </c>
      <c r="BP17" s="686"/>
      <c r="BQ17" s="686"/>
      <c r="BR17" s="686"/>
      <c r="BS17" s="692" t="s">
        <v>229</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3567648</v>
      </c>
      <c r="CS17" s="684"/>
      <c r="CT17" s="684"/>
      <c r="CU17" s="684"/>
      <c r="CV17" s="684"/>
      <c r="CW17" s="684"/>
      <c r="CX17" s="684"/>
      <c r="CY17" s="685"/>
      <c r="CZ17" s="686">
        <v>10.6</v>
      </c>
      <c r="DA17" s="686"/>
      <c r="DB17" s="686"/>
      <c r="DC17" s="686"/>
      <c r="DD17" s="692" t="s">
        <v>222</v>
      </c>
      <c r="DE17" s="684"/>
      <c r="DF17" s="684"/>
      <c r="DG17" s="684"/>
      <c r="DH17" s="684"/>
      <c r="DI17" s="684"/>
      <c r="DJ17" s="684"/>
      <c r="DK17" s="684"/>
      <c r="DL17" s="684"/>
      <c r="DM17" s="684"/>
      <c r="DN17" s="684"/>
      <c r="DO17" s="684"/>
      <c r="DP17" s="685"/>
      <c r="DQ17" s="692">
        <v>3550536</v>
      </c>
      <c r="DR17" s="684"/>
      <c r="DS17" s="684"/>
      <c r="DT17" s="684"/>
      <c r="DU17" s="684"/>
      <c r="DV17" s="684"/>
      <c r="DW17" s="684"/>
      <c r="DX17" s="684"/>
      <c r="DY17" s="684"/>
      <c r="DZ17" s="684"/>
      <c r="EA17" s="684"/>
      <c r="EB17" s="684"/>
      <c r="EC17" s="693"/>
    </row>
    <row r="18" spans="2:133" ht="11.25" customHeight="1" x14ac:dyDescent="0.2">
      <c r="B18" s="680" t="s">
        <v>263</v>
      </c>
      <c r="C18" s="681"/>
      <c r="D18" s="681"/>
      <c r="E18" s="681"/>
      <c r="F18" s="681"/>
      <c r="G18" s="681"/>
      <c r="H18" s="681"/>
      <c r="I18" s="681"/>
      <c r="J18" s="681"/>
      <c r="K18" s="681"/>
      <c r="L18" s="681"/>
      <c r="M18" s="681"/>
      <c r="N18" s="681"/>
      <c r="O18" s="681"/>
      <c r="P18" s="681"/>
      <c r="Q18" s="682"/>
      <c r="R18" s="683">
        <v>35256</v>
      </c>
      <c r="S18" s="684"/>
      <c r="T18" s="684"/>
      <c r="U18" s="684"/>
      <c r="V18" s="684"/>
      <c r="W18" s="684"/>
      <c r="X18" s="684"/>
      <c r="Y18" s="685"/>
      <c r="Z18" s="686">
        <v>0.1</v>
      </c>
      <c r="AA18" s="686"/>
      <c r="AB18" s="686"/>
      <c r="AC18" s="686"/>
      <c r="AD18" s="687">
        <v>35256</v>
      </c>
      <c r="AE18" s="687"/>
      <c r="AF18" s="687"/>
      <c r="AG18" s="687"/>
      <c r="AH18" s="687"/>
      <c r="AI18" s="687"/>
      <c r="AJ18" s="687"/>
      <c r="AK18" s="687"/>
      <c r="AL18" s="688">
        <v>0.2</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229</v>
      </c>
      <c r="BH18" s="684"/>
      <c r="BI18" s="684"/>
      <c r="BJ18" s="684"/>
      <c r="BK18" s="684"/>
      <c r="BL18" s="684"/>
      <c r="BM18" s="684"/>
      <c r="BN18" s="685"/>
      <c r="BO18" s="686" t="s">
        <v>229</v>
      </c>
      <c r="BP18" s="686"/>
      <c r="BQ18" s="686"/>
      <c r="BR18" s="686"/>
      <c r="BS18" s="692" t="s">
        <v>229</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v>6030</v>
      </c>
      <c r="CS18" s="684"/>
      <c r="CT18" s="684"/>
      <c r="CU18" s="684"/>
      <c r="CV18" s="684"/>
      <c r="CW18" s="684"/>
      <c r="CX18" s="684"/>
      <c r="CY18" s="685"/>
      <c r="CZ18" s="686">
        <v>0</v>
      </c>
      <c r="DA18" s="686"/>
      <c r="DB18" s="686"/>
      <c r="DC18" s="686"/>
      <c r="DD18" s="692" t="s">
        <v>229</v>
      </c>
      <c r="DE18" s="684"/>
      <c r="DF18" s="684"/>
      <c r="DG18" s="684"/>
      <c r="DH18" s="684"/>
      <c r="DI18" s="684"/>
      <c r="DJ18" s="684"/>
      <c r="DK18" s="684"/>
      <c r="DL18" s="684"/>
      <c r="DM18" s="684"/>
      <c r="DN18" s="684"/>
      <c r="DO18" s="684"/>
      <c r="DP18" s="685"/>
      <c r="DQ18" s="692">
        <v>6030</v>
      </c>
      <c r="DR18" s="684"/>
      <c r="DS18" s="684"/>
      <c r="DT18" s="684"/>
      <c r="DU18" s="684"/>
      <c r="DV18" s="684"/>
      <c r="DW18" s="684"/>
      <c r="DX18" s="684"/>
      <c r="DY18" s="684"/>
      <c r="DZ18" s="684"/>
      <c r="EA18" s="684"/>
      <c r="EB18" s="684"/>
      <c r="EC18" s="693"/>
    </row>
    <row r="19" spans="2:133" ht="11.25" customHeight="1" x14ac:dyDescent="0.2">
      <c r="B19" s="680" t="s">
        <v>266</v>
      </c>
      <c r="C19" s="681"/>
      <c r="D19" s="681"/>
      <c r="E19" s="681"/>
      <c r="F19" s="681"/>
      <c r="G19" s="681"/>
      <c r="H19" s="681"/>
      <c r="I19" s="681"/>
      <c r="J19" s="681"/>
      <c r="K19" s="681"/>
      <c r="L19" s="681"/>
      <c r="M19" s="681"/>
      <c r="N19" s="681"/>
      <c r="O19" s="681"/>
      <c r="P19" s="681"/>
      <c r="Q19" s="682"/>
      <c r="R19" s="683">
        <v>6812</v>
      </c>
      <c r="S19" s="684"/>
      <c r="T19" s="684"/>
      <c r="U19" s="684"/>
      <c r="V19" s="684"/>
      <c r="W19" s="684"/>
      <c r="X19" s="684"/>
      <c r="Y19" s="685"/>
      <c r="Z19" s="686">
        <v>0</v>
      </c>
      <c r="AA19" s="686"/>
      <c r="AB19" s="686"/>
      <c r="AC19" s="686"/>
      <c r="AD19" s="687">
        <v>6812</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657</v>
      </c>
      <c r="BH19" s="684"/>
      <c r="BI19" s="684"/>
      <c r="BJ19" s="684"/>
      <c r="BK19" s="684"/>
      <c r="BL19" s="684"/>
      <c r="BM19" s="684"/>
      <c r="BN19" s="685"/>
      <c r="BO19" s="686">
        <v>0</v>
      </c>
      <c r="BP19" s="686"/>
      <c r="BQ19" s="686"/>
      <c r="BR19" s="686"/>
      <c r="BS19" s="692" t="s">
        <v>222</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229</v>
      </c>
      <c r="DA19" s="686"/>
      <c r="DB19" s="686"/>
      <c r="DC19" s="686"/>
      <c r="DD19" s="692" t="s">
        <v>222</v>
      </c>
      <c r="DE19" s="684"/>
      <c r="DF19" s="684"/>
      <c r="DG19" s="684"/>
      <c r="DH19" s="684"/>
      <c r="DI19" s="684"/>
      <c r="DJ19" s="684"/>
      <c r="DK19" s="684"/>
      <c r="DL19" s="684"/>
      <c r="DM19" s="684"/>
      <c r="DN19" s="684"/>
      <c r="DO19" s="684"/>
      <c r="DP19" s="685"/>
      <c r="DQ19" s="692" t="s">
        <v>222</v>
      </c>
      <c r="DR19" s="684"/>
      <c r="DS19" s="684"/>
      <c r="DT19" s="684"/>
      <c r="DU19" s="684"/>
      <c r="DV19" s="684"/>
      <c r="DW19" s="684"/>
      <c r="DX19" s="684"/>
      <c r="DY19" s="684"/>
      <c r="DZ19" s="684"/>
      <c r="EA19" s="684"/>
      <c r="EB19" s="684"/>
      <c r="EC19" s="693"/>
    </row>
    <row r="20" spans="2:133" ht="11.25" customHeight="1" x14ac:dyDescent="0.2">
      <c r="B20" s="680" t="s">
        <v>269</v>
      </c>
      <c r="C20" s="681"/>
      <c r="D20" s="681"/>
      <c r="E20" s="681"/>
      <c r="F20" s="681"/>
      <c r="G20" s="681"/>
      <c r="H20" s="681"/>
      <c r="I20" s="681"/>
      <c r="J20" s="681"/>
      <c r="K20" s="681"/>
      <c r="L20" s="681"/>
      <c r="M20" s="681"/>
      <c r="N20" s="681"/>
      <c r="O20" s="681"/>
      <c r="P20" s="681"/>
      <c r="Q20" s="682"/>
      <c r="R20" s="683">
        <v>1540</v>
      </c>
      <c r="S20" s="684"/>
      <c r="T20" s="684"/>
      <c r="U20" s="684"/>
      <c r="V20" s="684"/>
      <c r="W20" s="684"/>
      <c r="X20" s="684"/>
      <c r="Y20" s="685"/>
      <c r="Z20" s="686">
        <v>0</v>
      </c>
      <c r="AA20" s="686"/>
      <c r="AB20" s="686"/>
      <c r="AC20" s="686"/>
      <c r="AD20" s="687">
        <v>1540</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657</v>
      </c>
      <c r="BH20" s="684"/>
      <c r="BI20" s="684"/>
      <c r="BJ20" s="684"/>
      <c r="BK20" s="684"/>
      <c r="BL20" s="684"/>
      <c r="BM20" s="684"/>
      <c r="BN20" s="685"/>
      <c r="BO20" s="686">
        <v>0</v>
      </c>
      <c r="BP20" s="686"/>
      <c r="BQ20" s="686"/>
      <c r="BR20" s="686"/>
      <c r="BS20" s="692" t="s">
        <v>222</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33656668</v>
      </c>
      <c r="CS20" s="684"/>
      <c r="CT20" s="684"/>
      <c r="CU20" s="684"/>
      <c r="CV20" s="684"/>
      <c r="CW20" s="684"/>
      <c r="CX20" s="684"/>
      <c r="CY20" s="685"/>
      <c r="CZ20" s="686">
        <v>100</v>
      </c>
      <c r="DA20" s="686"/>
      <c r="DB20" s="686"/>
      <c r="DC20" s="686"/>
      <c r="DD20" s="692">
        <v>5141185</v>
      </c>
      <c r="DE20" s="684"/>
      <c r="DF20" s="684"/>
      <c r="DG20" s="684"/>
      <c r="DH20" s="684"/>
      <c r="DI20" s="684"/>
      <c r="DJ20" s="684"/>
      <c r="DK20" s="684"/>
      <c r="DL20" s="684"/>
      <c r="DM20" s="684"/>
      <c r="DN20" s="684"/>
      <c r="DO20" s="684"/>
      <c r="DP20" s="685"/>
      <c r="DQ20" s="692">
        <v>23698187</v>
      </c>
      <c r="DR20" s="684"/>
      <c r="DS20" s="684"/>
      <c r="DT20" s="684"/>
      <c r="DU20" s="684"/>
      <c r="DV20" s="684"/>
      <c r="DW20" s="684"/>
      <c r="DX20" s="684"/>
      <c r="DY20" s="684"/>
      <c r="DZ20" s="684"/>
      <c r="EA20" s="684"/>
      <c r="EB20" s="684"/>
      <c r="EC20" s="693"/>
    </row>
    <row r="21" spans="2:133" ht="11.25" customHeight="1" x14ac:dyDescent="0.2">
      <c r="B21" s="680" t="s">
        <v>272</v>
      </c>
      <c r="C21" s="681"/>
      <c r="D21" s="681"/>
      <c r="E21" s="681"/>
      <c r="F21" s="681"/>
      <c r="G21" s="681"/>
      <c r="H21" s="681"/>
      <c r="I21" s="681"/>
      <c r="J21" s="681"/>
      <c r="K21" s="681"/>
      <c r="L21" s="681"/>
      <c r="M21" s="681"/>
      <c r="N21" s="681"/>
      <c r="O21" s="681"/>
      <c r="P21" s="681"/>
      <c r="Q21" s="682"/>
      <c r="R21" s="683">
        <v>159153</v>
      </c>
      <c r="S21" s="684"/>
      <c r="T21" s="684"/>
      <c r="U21" s="684"/>
      <c r="V21" s="684"/>
      <c r="W21" s="684"/>
      <c r="X21" s="684"/>
      <c r="Y21" s="685"/>
      <c r="Z21" s="686">
        <v>0.4</v>
      </c>
      <c r="AA21" s="686"/>
      <c r="AB21" s="686"/>
      <c r="AC21" s="686"/>
      <c r="AD21" s="687">
        <v>159153</v>
      </c>
      <c r="AE21" s="687"/>
      <c r="AF21" s="687"/>
      <c r="AG21" s="687"/>
      <c r="AH21" s="687"/>
      <c r="AI21" s="687"/>
      <c r="AJ21" s="687"/>
      <c r="AK21" s="687"/>
      <c r="AL21" s="688">
        <v>0.8</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657</v>
      </c>
      <c r="BH21" s="684"/>
      <c r="BI21" s="684"/>
      <c r="BJ21" s="684"/>
      <c r="BK21" s="684"/>
      <c r="BL21" s="684"/>
      <c r="BM21" s="684"/>
      <c r="BN21" s="685"/>
      <c r="BO21" s="686">
        <v>0</v>
      </c>
      <c r="BP21" s="686"/>
      <c r="BQ21" s="686"/>
      <c r="BR21" s="686"/>
      <c r="BS21" s="692" t="s">
        <v>222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274</v>
      </c>
      <c r="C22" s="681"/>
      <c r="D22" s="681"/>
      <c r="E22" s="681"/>
      <c r="F22" s="681"/>
      <c r="G22" s="681"/>
      <c r="H22" s="681"/>
      <c r="I22" s="681"/>
      <c r="J22" s="681"/>
      <c r="K22" s="681"/>
      <c r="L22" s="681"/>
      <c r="M22" s="681"/>
      <c r="N22" s="681"/>
      <c r="O22" s="681"/>
      <c r="P22" s="681"/>
      <c r="Q22" s="682"/>
      <c r="R22" s="683">
        <v>10890977</v>
      </c>
      <c r="S22" s="684"/>
      <c r="T22" s="684"/>
      <c r="U22" s="684"/>
      <c r="V22" s="684"/>
      <c r="W22" s="684"/>
      <c r="X22" s="684"/>
      <c r="Y22" s="685"/>
      <c r="Z22" s="686">
        <v>30.6</v>
      </c>
      <c r="AA22" s="686"/>
      <c r="AB22" s="686"/>
      <c r="AC22" s="686"/>
      <c r="AD22" s="687">
        <v>9878986</v>
      </c>
      <c r="AE22" s="687"/>
      <c r="AF22" s="687"/>
      <c r="AG22" s="687"/>
      <c r="AH22" s="687"/>
      <c r="AI22" s="687"/>
      <c r="AJ22" s="687"/>
      <c r="AK22" s="687"/>
      <c r="AL22" s="688">
        <v>50.4</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222</v>
      </c>
      <c r="BH22" s="684"/>
      <c r="BI22" s="684"/>
      <c r="BJ22" s="684"/>
      <c r="BK22" s="684"/>
      <c r="BL22" s="684"/>
      <c r="BM22" s="684"/>
      <c r="BN22" s="685"/>
      <c r="BO22" s="686" t="s">
        <v>222</v>
      </c>
      <c r="BP22" s="686"/>
      <c r="BQ22" s="686"/>
      <c r="BR22" s="686"/>
      <c r="BS22" s="692" t="s">
        <v>222</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277</v>
      </c>
      <c r="C23" s="681"/>
      <c r="D23" s="681"/>
      <c r="E23" s="681"/>
      <c r="F23" s="681"/>
      <c r="G23" s="681"/>
      <c r="H23" s="681"/>
      <c r="I23" s="681"/>
      <c r="J23" s="681"/>
      <c r="K23" s="681"/>
      <c r="L23" s="681"/>
      <c r="M23" s="681"/>
      <c r="N23" s="681"/>
      <c r="O23" s="681"/>
      <c r="P23" s="681"/>
      <c r="Q23" s="682"/>
      <c r="R23" s="683">
        <v>9878986</v>
      </c>
      <c r="S23" s="684"/>
      <c r="T23" s="684"/>
      <c r="U23" s="684"/>
      <c r="V23" s="684"/>
      <c r="W23" s="684"/>
      <c r="X23" s="684"/>
      <c r="Y23" s="685"/>
      <c r="Z23" s="686">
        <v>27.8</v>
      </c>
      <c r="AA23" s="686"/>
      <c r="AB23" s="686"/>
      <c r="AC23" s="686"/>
      <c r="AD23" s="687">
        <v>9878986</v>
      </c>
      <c r="AE23" s="687"/>
      <c r="AF23" s="687"/>
      <c r="AG23" s="687"/>
      <c r="AH23" s="687"/>
      <c r="AI23" s="687"/>
      <c r="AJ23" s="687"/>
      <c r="AK23" s="687"/>
      <c r="AL23" s="688">
        <v>50.4</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229</v>
      </c>
      <c r="BH23" s="684"/>
      <c r="BI23" s="684"/>
      <c r="BJ23" s="684"/>
      <c r="BK23" s="684"/>
      <c r="BL23" s="684"/>
      <c r="BM23" s="684"/>
      <c r="BN23" s="685"/>
      <c r="BO23" s="686" t="s">
        <v>222</v>
      </c>
      <c r="BP23" s="686"/>
      <c r="BQ23" s="686"/>
      <c r="BR23" s="686"/>
      <c r="BS23" s="692" t="s">
        <v>229</v>
      </c>
      <c r="BT23" s="684"/>
      <c r="BU23" s="684"/>
      <c r="BV23" s="684"/>
      <c r="BW23" s="684"/>
      <c r="BX23" s="684"/>
      <c r="BY23" s="684"/>
      <c r="BZ23" s="684"/>
      <c r="CA23" s="684"/>
      <c r="CB23" s="693"/>
      <c r="CD23" s="665" t="s">
        <v>216</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2">
      <c r="B24" s="680" t="s">
        <v>284</v>
      </c>
      <c r="C24" s="681"/>
      <c r="D24" s="681"/>
      <c r="E24" s="681"/>
      <c r="F24" s="681"/>
      <c r="G24" s="681"/>
      <c r="H24" s="681"/>
      <c r="I24" s="681"/>
      <c r="J24" s="681"/>
      <c r="K24" s="681"/>
      <c r="L24" s="681"/>
      <c r="M24" s="681"/>
      <c r="N24" s="681"/>
      <c r="O24" s="681"/>
      <c r="P24" s="681"/>
      <c r="Q24" s="682"/>
      <c r="R24" s="683">
        <v>1011991</v>
      </c>
      <c r="S24" s="684"/>
      <c r="T24" s="684"/>
      <c r="U24" s="684"/>
      <c r="V24" s="684"/>
      <c r="W24" s="684"/>
      <c r="X24" s="684"/>
      <c r="Y24" s="685"/>
      <c r="Z24" s="686">
        <v>2.8</v>
      </c>
      <c r="AA24" s="686"/>
      <c r="AB24" s="686"/>
      <c r="AC24" s="686"/>
      <c r="AD24" s="687" t="s">
        <v>222</v>
      </c>
      <c r="AE24" s="687"/>
      <c r="AF24" s="687"/>
      <c r="AG24" s="687"/>
      <c r="AH24" s="687"/>
      <c r="AI24" s="687"/>
      <c r="AJ24" s="687"/>
      <c r="AK24" s="687"/>
      <c r="AL24" s="688" t="s">
        <v>229</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229</v>
      </c>
      <c r="BP24" s="686"/>
      <c r="BQ24" s="686"/>
      <c r="BR24" s="686"/>
      <c r="BS24" s="692" t="s">
        <v>222</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12845809</v>
      </c>
      <c r="CS24" s="673"/>
      <c r="CT24" s="673"/>
      <c r="CU24" s="673"/>
      <c r="CV24" s="673"/>
      <c r="CW24" s="673"/>
      <c r="CX24" s="673"/>
      <c r="CY24" s="674"/>
      <c r="CZ24" s="677">
        <v>38.200000000000003</v>
      </c>
      <c r="DA24" s="678"/>
      <c r="DB24" s="678"/>
      <c r="DC24" s="697"/>
      <c r="DD24" s="717">
        <v>9920400</v>
      </c>
      <c r="DE24" s="673"/>
      <c r="DF24" s="673"/>
      <c r="DG24" s="673"/>
      <c r="DH24" s="673"/>
      <c r="DI24" s="673"/>
      <c r="DJ24" s="673"/>
      <c r="DK24" s="674"/>
      <c r="DL24" s="717">
        <v>9903362</v>
      </c>
      <c r="DM24" s="673"/>
      <c r="DN24" s="673"/>
      <c r="DO24" s="673"/>
      <c r="DP24" s="673"/>
      <c r="DQ24" s="673"/>
      <c r="DR24" s="673"/>
      <c r="DS24" s="673"/>
      <c r="DT24" s="673"/>
      <c r="DU24" s="673"/>
      <c r="DV24" s="674"/>
      <c r="DW24" s="677">
        <v>48.5</v>
      </c>
      <c r="DX24" s="678"/>
      <c r="DY24" s="678"/>
      <c r="DZ24" s="678"/>
      <c r="EA24" s="678"/>
      <c r="EB24" s="678"/>
      <c r="EC24" s="679"/>
    </row>
    <row r="25" spans="2:133" ht="11.25" customHeight="1" x14ac:dyDescent="0.2">
      <c r="B25" s="680" t="s">
        <v>287</v>
      </c>
      <c r="C25" s="681"/>
      <c r="D25" s="681"/>
      <c r="E25" s="681"/>
      <c r="F25" s="681"/>
      <c r="G25" s="681"/>
      <c r="H25" s="681"/>
      <c r="I25" s="681"/>
      <c r="J25" s="681"/>
      <c r="K25" s="681"/>
      <c r="L25" s="681"/>
      <c r="M25" s="681"/>
      <c r="N25" s="681"/>
      <c r="O25" s="681"/>
      <c r="P25" s="681"/>
      <c r="Q25" s="682"/>
      <c r="R25" s="683" t="s">
        <v>229</v>
      </c>
      <c r="S25" s="684"/>
      <c r="T25" s="684"/>
      <c r="U25" s="684"/>
      <c r="V25" s="684"/>
      <c r="W25" s="684"/>
      <c r="X25" s="684"/>
      <c r="Y25" s="685"/>
      <c r="Z25" s="686" t="s">
        <v>222</v>
      </c>
      <c r="AA25" s="686"/>
      <c r="AB25" s="686"/>
      <c r="AC25" s="686"/>
      <c r="AD25" s="687" t="s">
        <v>222</v>
      </c>
      <c r="AE25" s="687"/>
      <c r="AF25" s="687"/>
      <c r="AG25" s="687"/>
      <c r="AH25" s="687"/>
      <c r="AI25" s="687"/>
      <c r="AJ25" s="687"/>
      <c r="AK25" s="687"/>
      <c r="AL25" s="688" t="s">
        <v>229</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222</v>
      </c>
      <c r="BH25" s="684"/>
      <c r="BI25" s="684"/>
      <c r="BJ25" s="684"/>
      <c r="BK25" s="684"/>
      <c r="BL25" s="684"/>
      <c r="BM25" s="684"/>
      <c r="BN25" s="685"/>
      <c r="BO25" s="686" t="s">
        <v>222</v>
      </c>
      <c r="BP25" s="686"/>
      <c r="BQ25" s="686"/>
      <c r="BR25" s="686"/>
      <c r="BS25" s="692" t="s">
        <v>222</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4649059</v>
      </c>
      <c r="CS25" s="720"/>
      <c r="CT25" s="720"/>
      <c r="CU25" s="720"/>
      <c r="CV25" s="720"/>
      <c r="CW25" s="720"/>
      <c r="CX25" s="720"/>
      <c r="CY25" s="721"/>
      <c r="CZ25" s="688">
        <v>13.8</v>
      </c>
      <c r="DA25" s="718"/>
      <c r="DB25" s="718"/>
      <c r="DC25" s="722"/>
      <c r="DD25" s="692">
        <v>4287337</v>
      </c>
      <c r="DE25" s="720"/>
      <c r="DF25" s="720"/>
      <c r="DG25" s="720"/>
      <c r="DH25" s="720"/>
      <c r="DI25" s="720"/>
      <c r="DJ25" s="720"/>
      <c r="DK25" s="721"/>
      <c r="DL25" s="692">
        <v>4271929</v>
      </c>
      <c r="DM25" s="720"/>
      <c r="DN25" s="720"/>
      <c r="DO25" s="720"/>
      <c r="DP25" s="720"/>
      <c r="DQ25" s="720"/>
      <c r="DR25" s="720"/>
      <c r="DS25" s="720"/>
      <c r="DT25" s="720"/>
      <c r="DU25" s="720"/>
      <c r="DV25" s="721"/>
      <c r="DW25" s="688">
        <v>20.9</v>
      </c>
      <c r="DX25" s="718"/>
      <c r="DY25" s="718"/>
      <c r="DZ25" s="718"/>
      <c r="EA25" s="718"/>
      <c r="EB25" s="718"/>
      <c r="EC25" s="719"/>
    </row>
    <row r="26" spans="2:133" ht="11.25" customHeight="1" x14ac:dyDescent="0.2">
      <c r="B26" s="680" t="s">
        <v>290</v>
      </c>
      <c r="C26" s="681"/>
      <c r="D26" s="681"/>
      <c r="E26" s="681"/>
      <c r="F26" s="681"/>
      <c r="G26" s="681"/>
      <c r="H26" s="681"/>
      <c r="I26" s="681"/>
      <c r="J26" s="681"/>
      <c r="K26" s="681"/>
      <c r="L26" s="681"/>
      <c r="M26" s="681"/>
      <c r="N26" s="681"/>
      <c r="O26" s="681"/>
      <c r="P26" s="681"/>
      <c r="Q26" s="682"/>
      <c r="R26" s="683">
        <v>20576545</v>
      </c>
      <c r="S26" s="684"/>
      <c r="T26" s="684"/>
      <c r="U26" s="684"/>
      <c r="V26" s="684"/>
      <c r="W26" s="684"/>
      <c r="X26" s="684"/>
      <c r="Y26" s="685"/>
      <c r="Z26" s="686">
        <v>57.9</v>
      </c>
      <c r="AA26" s="686"/>
      <c r="AB26" s="686"/>
      <c r="AC26" s="686"/>
      <c r="AD26" s="687">
        <v>19564554</v>
      </c>
      <c r="AE26" s="687"/>
      <c r="AF26" s="687"/>
      <c r="AG26" s="687"/>
      <c r="AH26" s="687"/>
      <c r="AI26" s="687"/>
      <c r="AJ26" s="687"/>
      <c r="AK26" s="687"/>
      <c r="AL26" s="688">
        <v>99.7</v>
      </c>
      <c r="AM26" s="689"/>
      <c r="AN26" s="689"/>
      <c r="AO26" s="690"/>
      <c r="AP26" s="702" t="s">
        <v>291</v>
      </c>
      <c r="AQ26" s="729"/>
      <c r="AR26" s="729"/>
      <c r="AS26" s="729"/>
      <c r="AT26" s="729"/>
      <c r="AU26" s="729"/>
      <c r="AV26" s="729"/>
      <c r="AW26" s="729"/>
      <c r="AX26" s="729"/>
      <c r="AY26" s="729"/>
      <c r="AZ26" s="729"/>
      <c r="BA26" s="729"/>
      <c r="BB26" s="729"/>
      <c r="BC26" s="729"/>
      <c r="BD26" s="729"/>
      <c r="BE26" s="729"/>
      <c r="BF26" s="704"/>
      <c r="BG26" s="683" t="s">
        <v>229</v>
      </c>
      <c r="BH26" s="684"/>
      <c r="BI26" s="684"/>
      <c r="BJ26" s="684"/>
      <c r="BK26" s="684"/>
      <c r="BL26" s="684"/>
      <c r="BM26" s="684"/>
      <c r="BN26" s="685"/>
      <c r="BO26" s="686" t="s">
        <v>222</v>
      </c>
      <c r="BP26" s="686"/>
      <c r="BQ26" s="686"/>
      <c r="BR26" s="686"/>
      <c r="BS26" s="692" t="s">
        <v>229</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3135047</v>
      </c>
      <c r="CS26" s="684"/>
      <c r="CT26" s="684"/>
      <c r="CU26" s="684"/>
      <c r="CV26" s="684"/>
      <c r="CW26" s="684"/>
      <c r="CX26" s="684"/>
      <c r="CY26" s="685"/>
      <c r="CZ26" s="688">
        <v>9.3000000000000007</v>
      </c>
      <c r="DA26" s="718"/>
      <c r="DB26" s="718"/>
      <c r="DC26" s="722"/>
      <c r="DD26" s="692">
        <v>2816165</v>
      </c>
      <c r="DE26" s="684"/>
      <c r="DF26" s="684"/>
      <c r="DG26" s="684"/>
      <c r="DH26" s="684"/>
      <c r="DI26" s="684"/>
      <c r="DJ26" s="684"/>
      <c r="DK26" s="685"/>
      <c r="DL26" s="692" t="s">
        <v>229</v>
      </c>
      <c r="DM26" s="684"/>
      <c r="DN26" s="684"/>
      <c r="DO26" s="684"/>
      <c r="DP26" s="684"/>
      <c r="DQ26" s="684"/>
      <c r="DR26" s="684"/>
      <c r="DS26" s="684"/>
      <c r="DT26" s="684"/>
      <c r="DU26" s="684"/>
      <c r="DV26" s="685"/>
      <c r="DW26" s="688" t="s">
        <v>222</v>
      </c>
      <c r="DX26" s="718"/>
      <c r="DY26" s="718"/>
      <c r="DZ26" s="718"/>
      <c r="EA26" s="718"/>
      <c r="EB26" s="718"/>
      <c r="EC26" s="719"/>
    </row>
    <row r="27" spans="2:133" ht="11.25" customHeight="1" x14ac:dyDescent="0.2">
      <c r="B27" s="680" t="s">
        <v>293</v>
      </c>
      <c r="C27" s="681"/>
      <c r="D27" s="681"/>
      <c r="E27" s="681"/>
      <c r="F27" s="681"/>
      <c r="G27" s="681"/>
      <c r="H27" s="681"/>
      <c r="I27" s="681"/>
      <c r="J27" s="681"/>
      <c r="K27" s="681"/>
      <c r="L27" s="681"/>
      <c r="M27" s="681"/>
      <c r="N27" s="681"/>
      <c r="O27" s="681"/>
      <c r="P27" s="681"/>
      <c r="Q27" s="682"/>
      <c r="R27" s="683">
        <v>7359</v>
      </c>
      <c r="S27" s="684"/>
      <c r="T27" s="684"/>
      <c r="U27" s="684"/>
      <c r="V27" s="684"/>
      <c r="W27" s="684"/>
      <c r="X27" s="684"/>
      <c r="Y27" s="685"/>
      <c r="Z27" s="686">
        <v>0</v>
      </c>
      <c r="AA27" s="686"/>
      <c r="AB27" s="686"/>
      <c r="AC27" s="686"/>
      <c r="AD27" s="687">
        <v>7359</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7851563</v>
      </c>
      <c r="BH27" s="684"/>
      <c r="BI27" s="684"/>
      <c r="BJ27" s="684"/>
      <c r="BK27" s="684"/>
      <c r="BL27" s="684"/>
      <c r="BM27" s="684"/>
      <c r="BN27" s="685"/>
      <c r="BO27" s="686">
        <v>100</v>
      </c>
      <c r="BP27" s="686"/>
      <c r="BQ27" s="686"/>
      <c r="BR27" s="686"/>
      <c r="BS27" s="692" t="s">
        <v>229</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4629102</v>
      </c>
      <c r="CS27" s="720"/>
      <c r="CT27" s="720"/>
      <c r="CU27" s="720"/>
      <c r="CV27" s="720"/>
      <c r="CW27" s="720"/>
      <c r="CX27" s="720"/>
      <c r="CY27" s="721"/>
      <c r="CZ27" s="688">
        <v>13.8</v>
      </c>
      <c r="DA27" s="718"/>
      <c r="DB27" s="718"/>
      <c r="DC27" s="722"/>
      <c r="DD27" s="692">
        <v>2082527</v>
      </c>
      <c r="DE27" s="720"/>
      <c r="DF27" s="720"/>
      <c r="DG27" s="720"/>
      <c r="DH27" s="720"/>
      <c r="DI27" s="720"/>
      <c r="DJ27" s="720"/>
      <c r="DK27" s="721"/>
      <c r="DL27" s="692">
        <v>2080897</v>
      </c>
      <c r="DM27" s="720"/>
      <c r="DN27" s="720"/>
      <c r="DO27" s="720"/>
      <c r="DP27" s="720"/>
      <c r="DQ27" s="720"/>
      <c r="DR27" s="720"/>
      <c r="DS27" s="720"/>
      <c r="DT27" s="720"/>
      <c r="DU27" s="720"/>
      <c r="DV27" s="721"/>
      <c r="DW27" s="688">
        <v>10.199999999999999</v>
      </c>
      <c r="DX27" s="718"/>
      <c r="DY27" s="718"/>
      <c r="DZ27" s="718"/>
      <c r="EA27" s="718"/>
      <c r="EB27" s="718"/>
      <c r="EC27" s="719"/>
    </row>
    <row r="28" spans="2:133" ht="11.25" customHeight="1" x14ac:dyDescent="0.2">
      <c r="B28" s="680" t="s">
        <v>296</v>
      </c>
      <c r="C28" s="681"/>
      <c r="D28" s="681"/>
      <c r="E28" s="681"/>
      <c r="F28" s="681"/>
      <c r="G28" s="681"/>
      <c r="H28" s="681"/>
      <c r="I28" s="681"/>
      <c r="J28" s="681"/>
      <c r="K28" s="681"/>
      <c r="L28" s="681"/>
      <c r="M28" s="681"/>
      <c r="N28" s="681"/>
      <c r="O28" s="681"/>
      <c r="P28" s="681"/>
      <c r="Q28" s="682"/>
      <c r="R28" s="683">
        <v>474132</v>
      </c>
      <c r="S28" s="684"/>
      <c r="T28" s="684"/>
      <c r="U28" s="684"/>
      <c r="V28" s="684"/>
      <c r="W28" s="684"/>
      <c r="X28" s="684"/>
      <c r="Y28" s="685"/>
      <c r="Z28" s="686">
        <v>1.3</v>
      </c>
      <c r="AA28" s="686"/>
      <c r="AB28" s="686"/>
      <c r="AC28" s="686"/>
      <c r="AD28" s="687" t="s">
        <v>222</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3567648</v>
      </c>
      <c r="CS28" s="684"/>
      <c r="CT28" s="684"/>
      <c r="CU28" s="684"/>
      <c r="CV28" s="684"/>
      <c r="CW28" s="684"/>
      <c r="CX28" s="684"/>
      <c r="CY28" s="685"/>
      <c r="CZ28" s="688">
        <v>10.6</v>
      </c>
      <c r="DA28" s="718"/>
      <c r="DB28" s="718"/>
      <c r="DC28" s="722"/>
      <c r="DD28" s="692">
        <v>3550536</v>
      </c>
      <c r="DE28" s="684"/>
      <c r="DF28" s="684"/>
      <c r="DG28" s="684"/>
      <c r="DH28" s="684"/>
      <c r="DI28" s="684"/>
      <c r="DJ28" s="684"/>
      <c r="DK28" s="685"/>
      <c r="DL28" s="692">
        <v>3550536</v>
      </c>
      <c r="DM28" s="684"/>
      <c r="DN28" s="684"/>
      <c r="DO28" s="684"/>
      <c r="DP28" s="684"/>
      <c r="DQ28" s="684"/>
      <c r="DR28" s="684"/>
      <c r="DS28" s="684"/>
      <c r="DT28" s="684"/>
      <c r="DU28" s="684"/>
      <c r="DV28" s="685"/>
      <c r="DW28" s="688">
        <v>17.399999999999999</v>
      </c>
      <c r="DX28" s="718"/>
      <c r="DY28" s="718"/>
      <c r="DZ28" s="718"/>
      <c r="EA28" s="718"/>
      <c r="EB28" s="718"/>
      <c r="EC28" s="719"/>
    </row>
    <row r="29" spans="2:133" ht="11.25" customHeight="1" x14ac:dyDescent="0.2">
      <c r="B29" s="680" t="s">
        <v>298</v>
      </c>
      <c r="C29" s="681"/>
      <c r="D29" s="681"/>
      <c r="E29" s="681"/>
      <c r="F29" s="681"/>
      <c r="G29" s="681"/>
      <c r="H29" s="681"/>
      <c r="I29" s="681"/>
      <c r="J29" s="681"/>
      <c r="K29" s="681"/>
      <c r="L29" s="681"/>
      <c r="M29" s="681"/>
      <c r="N29" s="681"/>
      <c r="O29" s="681"/>
      <c r="P29" s="681"/>
      <c r="Q29" s="682"/>
      <c r="R29" s="683">
        <v>330347</v>
      </c>
      <c r="S29" s="684"/>
      <c r="T29" s="684"/>
      <c r="U29" s="684"/>
      <c r="V29" s="684"/>
      <c r="W29" s="684"/>
      <c r="X29" s="684"/>
      <c r="Y29" s="685"/>
      <c r="Z29" s="686">
        <v>0.9</v>
      </c>
      <c r="AA29" s="686"/>
      <c r="AB29" s="686"/>
      <c r="AC29" s="686"/>
      <c r="AD29" s="687">
        <v>13560</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70</v>
      </c>
      <c r="CG29" s="699"/>
      <c r="CH29" s="699"/>
      <c r="CI29" s="699"/>
      <c r="CJ29" s="699"/>
      <c r="CK29" s="699"/>
      <c r="CL29" s="699"/>
      <c r="CM29" s="699"/>
      <c r="CN29" s="699"/>
      <c r="CO29" s="699"/>
      <c r="CP29" s="699"/>
      <c r="CQ29" s="700"/>
      <c r="CR29" s="683">
        <v>3567648</v>
      </c>
      <c r="CS29" s="720"/>
      <c r="CT29" s="720"/>
      <c r="CU29" s="720"/>
      <c r="CV29" s="720"/>
      <c r="CW29" s="720"/>
      <c r="CX29" s="720"/>
      <c r="CY29" s="721"/>
      <c r="CZ29" s="688">
        <v>10.6</v>
      </c>
      <c r="DA29" s="718"/>
      <c r="DB29" s="718"/>
      <c r="DC29" s="722"/>
      <c r="DD29" s="692">
        <v>3550536</v>
      </c>
      <c r="DE29" s="720"/>
      <c r="DF29" s="720"/>
      <c r="DG29" s="720"/>
      <c r="DH29" s="720"/>
      <c r="DI29" s="720"/>
      <c r="DJ29" s="720"/>
      <c r="DK29" s="721"/>
      <c r="DL29" s="692">
        <v>3550536</v>
      </c>
      <c r="DM29" s="720"/>
      <c r="DN29" s="720"/>
      <c r="DO29" s="720"/>
      <c r="DP29" s="720"/>
      <c r="DQ29" s="720"/>
      <c r="DR29" s="720"/>
      <c r="DS29" s="720"/>
      <c r="DT29" s="720"/>
      <c r="DU29" s="720"/>
      <c r="DV29" s="721"/>
      <c r="DW29" s="688">
        <v>17.399999999999999</v>
      </c>
      <c r="DX29" s="718"/>
      <c r="DY29" s="718"/>
      <c r="DZ29" s="718"/>
      <c r="EA29" s="718"/>
      <c r="EB29" s="718"/>
      <c r="EC29" s="719"/>
    </row>
    <row r="30" spans="2:133" ht="11.25" customHeight="1" x14ac:dyDescent="0.2">
      <c r="B30" s="680" t="s">
        <v>300</v>
      </c>
      <c r="C30" s="681"/>
      <c r="D30" s="681"/>
      <c r="E30" s="681"/>
      <c r="F30" s="681"/>
      <c r="G30" s="681"/>
      <c r="H30" s="681"/>
      <c r="I30" s="681"/>
      <c r="J30" s="681"/>
      <c r="K30" s="681"/>
      <c r="L30" s="681"/>
      <c r="M30" s="681"/>
      <c r="N30" s="681"/>
      <c r="O30" s="681"/>
      <c r="P30" s="681"/>
      <c r="Q30" s="682"/>
      <c r="R30" s="683">
        <v>263089</v>
      </c>
      <c r="S30" s="684"/>
      <c r="T30" s="684"/>
      <c r="U30" s="684"/>
      <c r="V30" s="684"/>
      <c r="W30" s="684"/>
      <c r="X30" s="684"/>
      <c r="Y30" s="685"/>
      <c r="Z30" s="686">
        <v>0.7</v>
      </c>
      <c r="AA30" s="686"/>
      <c r="AB30" s="686"/>
      <c r="AC30" s="686"/>
      <c r="AD30" s="687" t="s">
        <v>222</v>
      </c>
      <c r="AE30" s="687"/>
      <c r="AF30" s="687"/>
      <c r="AG30" s="687"/>
      <c r="AH30" s="687"/>
      <c r="AI30" s="687"/>
      <c r="AJ30" s="687"/>
      <c r="AK30" s="687"/>
      <c r="AL30" s="688" t="s">
        <v>222</v>
      </c>
      <c r="AM30" s="689"/>
      <c r="AN30" s="689"/>
      <c r="AO30" s="690"/>
      <c r="AP30" s="662" t="s">
        <v>216</v>
      </c>
      <c r="AQ30" s="663"/>
      <c r="AR30" s="663"/>
      <c r="AS30" s="663"/>
      <c r="AT30" s="663"/>
      <c r="AU30" s="663"/>
      <c r="AV30" s="663"/>
      <c r="AW30" s="663"/>
      <c r="AX30" s="663"/>
      <c r="AY30" s="663"/>
      <c r="AZ30" s="663"/>
      <c r="BA30" s="663"/>
      <c r="BB30" s="663"/>
      <c r="BC30" s="663"/>
      <c r="BD30" s="663"/>
      <c r="BE30" s="663"/>
      <c r="BF30" s="664"/>
      <c r="BG30" s="662" t="s">
        <v>301</v>
      </c>
      <c r="BH30" s="730"/>
      <c r="BI30" s="730"/>
      <c r="BJ30" s="730"/>
      <c r="BK30" s="730"/>
      <c r="BL30" s="730"/>
      <c r="BM30" s="730"/>
      <c r="BN30" s="730"/>
      <c r="BO30" s="730"/>
      <c r="BP30" s="730"/>
      <c r="BQ30" s="731"/>
      <c r="BR30" s="662" t="s">
        <v>302</v>
      </c>
      <c r="BS30" s="730"/>
      <c r="BT30" s="730"/>
      <c r="BU30" s="730"/>
      <c r="BV30" s="730"/>
      <c r="BW30" s="730"/>
      <c r="BX30" s="730"/>
      <c r="BY30" s="730"/>
      <c r="BZ30" s="730"/>
      <c r="CA30" s="730"/>
      <c r="CB30" s="731"/>
      <c r="CD30" s="725"/>
      <c r="CE30" s="726"/>
      <c r="CF30" s="698" t="s">
        <v>303</v>
      </c>
      <c r="CG30" s="699"/>
      <c r="CH30" s="699"/>
      <c r="CI30" s="699"/>
      <c r="CJ30" s="699"/>
      <c r="CK30" s="699"/>
      <c r="CL30" s="699"/>
      <c r="CM30" s="699"/>
      <c r="CN30" s="699"/>
      <c r="CO30" s="699"/>
      <c r="CP30" s="699"/>
      <c r="CQ30" s="700"/>
      <c r="CR30" s="683">
        <v>3414425</v>
      </c>
      <c r="CS30" s="684"/>
      <c r="CT30" s="684"/>
      <c r="CU30" s="684"/>
      <c r="CV30" s="684"/>
      <c r="CW30" s="684"/>
      <c r="CX30" s="684"/>
      <c r="CY30" s="685"/>
      <c r="CZ30" s="688">
        <v>10.1</v>
      </c>
      <c r="DA30" s="718"/>
      <c r="DB30" s="718"/>
      <c r="DC30" s="722"/>
      <c r="DD30" s="692">
        <v>3397313</v>
      </c>
      <c r="DE30" s="684"/>
      <c r="DF30" s="684"/>
      <c r="DG30" s="684"/>
      <c r="DH30" s="684"/>
      <c r="DI30" s="684"/>
      <c r="DJ30" s="684"/>
      <c r="DK30" s="685"/>
      <c r="DL30" s="692">
        <v>3397313</v>
      </c>
      <c r="DM30" s="684"/>
      <c r="DN30" s="684"/>
      <c r="DO30" s="684"/>
      <c r="DP30" s="684"/>
      <c r="DQ30" s="684"/>
      <c r="DR30" s="684"/>
      <c r="DS30" s="684"/>
      <c r="DT30" s="684"/>
      <c r="DU30" s="684"/>
      <c r="DV30" s="685"/>
      <c r="DW30" s="688">
        <v>16.600000000000001</v>
      </c>
      <c r="DX30" s="718"/>
      <c r="DY30" s="718"/>
      <c r="DZ30" s="718"/>
      <c r="EA30" s="718"/>
      <c r="EB30" s="718"/>
      <c r="EC30" s="719"/>
    </row>
    <row r="31" spans="2:133" ht="11.25" customHeight="1" x14ac:dyDescent="0.2">
      <c r="B31" s="680" t="s">
        <v>304</v>
      </c>
      <c r="C31" s="681"/>
      <c r="D31" s="681"/>
      <c r="E31" s="681"/>
      <c r="F31" s="681"/>
      <c r="G31" s="681"/>
      <c r="H31" s="681"/>
      <c r="I31" s="681"/>
      <c r="J31" s="681"/>
      <c r="K31" s="681"/>
      <c r="L31" s="681"/>
      <c r="M31" s="681"/>
      <c r="N31" s="681"/>
      <c r="O31" s="681"/>
      <c r="P31" s="681"/>
      <c r="Q31" s="682"/>
      <c r="R31" s="683">
        <v>2775378</v>
      </c>
      <c r="S31" s="684"/>
      <c r="T31" s="684"/>
      <c r="U31" s="684"/>
      <c r="V31" s="684"/>
      <c r="W31" s="684"/>
      <c r="X31" s="684"/>
      <c r="Y31" s="685"/>
      <c r="Z31" s="686">
        <v>7.8</v>
      </c>
      <c r="AA31" s="686"/>
      <c r="AB31" s="686"/>
      <c r="AC31" s="686"/>
      <c r="AD31" s="687" t="s">
        <v>229</v>
      </c>
      <c r="AE31" s="687"/>
      <c r="AF31" s="687"/>
      <c r="AG31" s="687"/>
      <c r="AH31" s="687"/>
      <c r="AI31" s="687"/>
      <c r="AJ31" s="687"/>
      <c r="AK31" s="687"/>
      <c r="AL31" s="688" t="s">
        <v>222</v>
      </c>
      <c r="AM31" s="689"/>
      <c r="AN31" s="689"/>
      <c r="AO31" s="690"/>
      <c r="AP31" s="737" t="s">
        <v>305</v>
      </c>
      <c r="AQ31" s="738"/>
      <c r="AR31" s="738"/>
      <c r="AS31" s="738"/>
      <c r="AT31" s="743" t="s">
        <v>306</v>
      </c>
      <c r="AU31" s="231"/>
      <c r="AV31" s="231"/>
      <c r="AW31" s="231"/>
      <c r="AX31" s="669" t="s">
        <v>183</v>
      </c>
      <c r="AY31" s="670"/>
      <c r="AZ31" s="670"/>
      <c r="BA31" s="670"/>
      <c r="BB31" s="670"/>
      <c r="BC31" s="670"/>
      <c r="BD31" s="670"/>
      <c r="BE31" s="670"/>
      <c r="BF31" s="671"/>
      <c r="BG31" s="751">
        <v>99.2</v>
      </c>
      <c r="BH31" s="735"/>
      <c r="BI31" s="735"/>
      <c r="BJ31" s="735"/>
      <c r="BK31" s="735"/>
      <c r="BL31" s="735"/>
      <c r="BM31" s="678">
        <v>97.1</v>
      </c>
      <c r="BN31" s="735"/>
      <c r="BO31" s="735"/>
      <c r="BP31" s="735"/>
      <c r="BQ31" s="736"/>
      <c r="BR31" s="751">
        <v>99.1</v>
      </c>
      <c r="BS31" s="735"/>
      <c r="BT31" s="735"/>
      <c r="BU31" s="735"/>
      <c r="BV31" s="735"/>
      <c r="BW31" s="735"/>
      <c r="BX31" s="678">
        <v>96.7</v>
      </c>
      <c r="BY31" s="735"/>
      <c r="BZ31" s="735"/>
      <c r="CA31" s="735"/>
      <c r="CB31" s="736"/>
      <c r="CD31" s="725"/>
      <c r="CE31" s="726"/>
      <c r="CF31" s="698" t="s">
        <v>307</v>
      </c>
      <c r="CG31" s="699"/>
      <c r="CH31" s="699"/>
      <c r="CI31" s="699"/>
      <c r="CJ31" s="699"/>
      <c r="CK31" s="699"/>
      <c r="CL31" s="699"/>
      <c r="CM31" s="699"/>
      <c r="CN31" s="699"/>
      <c r="CO31" s="699"/>
      <c r="CP31" s="699"/>
      <c r="CQ31" s="700"/>
      <c r="CR31" s="683">
        <v>153223</v>
      </c>
      <c r="CS31" s="720"/>
      <c r="CT31" s="720"/>
      <c r="CU31" s="720"/>
      <c r="CV31" s="720"/>
      <c r="CW31" s="720"/>
      <c r="CX31" s="720"/>
      <c r="CY31" s="721"/>
      <c r="CZ31" s="688">
        <v>0.5</v>
      </c>
      <c r="DA31" s="718"/>
      <c r="DB31" s="718"/>
      <c r="DC31" s="722"/>
      <c r="DD31" s="692">
        <v>153223</v>
      </c>
      <c r="DE31" s="720"/>
      <c r="DF31" s="720"/>
      <c r="DG31" s="720"/>
      <c r="DH31" s="720"/>
      <c r="DI31" s="720"/>
      <c r="DJ31" s="720"/>
      <c r="DK31" s="721"/>
      <c r="DL31" s="692">
        <v>153223</v>
      </c>
      <c r="DM31" s="720"/>
      <c r="DN31" s="720"/>
      <c r="DO31" s="720"/>
      <c r="DP31" s="720"/>
      <c r="DQ31" s="720"/>
      <c r="DR31" s="720"/>
      <c r="DS31" s="720"/>
      <c r="DT31" s="720"/>
      <c r="DU31" s="720"/>
      <c r="DV31" s="721"/>
      <c r="DW31" s="688">
        <v>0.8</v>
      </c>
      <c r="DX31" s="718"/>
      <c r="DY31" s="718"/>
      <c r="DZ31" s="718"/>
      <c r="EA31" s="718"/>
      <c r="EB31" s="718"/>
      <c r="EC31" s="719"/>
    </row>
    <row r="32" spans="2:133" ht="11.25" customHeight="1" x14ac:dyDescent="0.2">
      <c r="B32" s="746" t="s">
        <v>308</v>
      </c>
      <c r="C32" s="747"/>
      <c r="D32" s="747"/>
      <c r="E32" s="747"/>
      <c r="F32" s="747"/>
      <c r="G32" s="747"/>
      <c r="H32" s="747"/>
      <c r="I32" s="747"/>
      <c r="J32" s="747"/>
      <c r="K32" s="747"/>
      <c r="L32" s="747"/>
      <c r="M32" s="747"/>
      <c r="N32" s="747"/>
      <c r="O32" s="747"/>
      <c r="P32" s="747"/>
      <c r="Q32" s="748"/>
      <c r="R32" s="683" t="s">
        <v>229</v>
      </c>
      <c r="S32" s="684"/>
      <c r="T32" s="684"/>
      <c r="U32" s="684"/>
      <c r="V32" s="684"/>
      <c r="W32" s="684"/>
      <c r="X32" s="684"/>
      <c r="Y32" s="685"/>
      <c r="Z32" s="686" t="s">
        <v>222</v>
      </c>
      <c r="AA32" s="686"/>
      <c r="AB32" s="686"/>
      <c r="AC32" s="686"/>
      <c r="AD32" s="687" t="s">
        <v>229</v>
      </c>
      <c r="AE32" s="687"/>
      <c r="AF32" s="687"/>
      <c r="AG32" s="687"/>
      <c r="AH32" s="687"/>
      <c r="AI32" s="687"/>
      <c r="AJ32" s="687"/>
      <c r="AK32" s="687"/>
      <c r="AL32" s="688" t="s">
        <v>222</v>
      </c>
      <c r="AM32" s="689"/>
      <c r="AN32" s="689"/>
      <c r="AO32" s="690"/>
      <c r="AP32" s="739"/>
      <c r="AQ32" s="740"/>
      <c r="AR32" s="740"/>
      <c r="AS32" s="740"/>
      <c r="AT32" s="744"/>
      <c r="AU32" s="230" t="s">
        <v>309</v>
      </c>
      <c r="AV32" s="230"/>
      <c r="AW32" s="230"/>
      <c r="AX32" s="680" t="s">
        <v>310</v>
      </c>
      <c r="AY32" s="681"/>
      <c r="AZ32" s="681"/>
      <c r="BA32" s="681"/>
      <c r="BB32" s="681"/>
      <c r="BC32" s="681"/>
      <c r="BD32" s="681"/>
      <c r="BE32" s="681"/>
      <c r="BF32" s="682"/>
      <c r="BG32" s="752">
        <v>99.3</v>
      </c>
      <c r="BH32" s="720"/>
      <c r="BI32" s="720"/>
      <c r="BJ32" s="720"/>
      <c r="BK32" s="720"/>
      <c r="BL32" s="720"/>
      <c r="BM32" s="689">
        <v>97.9</v>
      </c>
      <c r="BN32" s="749"/>
      <c r="BO32" s="749"/>
      <c r="BP32" s="749"/>
      <c r="BQ32" s="750"/>
      <c r="BR32" s="752">
        <v>99.1</v>
      </c>
      <c r="BS32" s="720"/>
      <c r="BT32" s="720"/>
      <c r="BU32" s="720"/>
      <c r="BV32" s="720"/>
      <c r="BW32" s="720"/>
      <c r="BX32" s="689">
        <v>97.6</v>
      </c>
      <c r="BY32" s="749"/>
      <c r="BZ32" s="749"/>
      <c r="CA32" s="749"/>
      <c r="CB32" s="750"/>
      <c r="CD32" s="727"/>
      <c r="CE32" s="728"/>
      <c r="CF32" s="698" t="s">
        <v>311</v>
      </c>
      <c r="CG32" s="699"/>
      <c r="CH32" s="699"/>
      <c r="CI32" s="699"/>
      <c r="CJ32" s="699"/>
      <c r="CK32" s="699"/>
      <c r="CL32" s="699"/>
      <c r="CM32" s="699"/>
      <c r="CN32" s="699"/>
      <c r="CO32" s="699"/>
      <c r="CP32" s="699"/>
      <c r="CQ32" s="700"/>
      <c r="CR32" s="683" t="s">
        <v>222</v>
      </c>
      <c r="CS32" s="684"/>
      <c r="CT32" s="684"/>
      <c r="CU32" s="684"/>
      <c r="CV32" s="684"/>
      <c r="CW32" s="684"/>
      <c r="CX32" s="684"/>
      <c r="CY32" s="685"/>
      <c r="CZ32" s="688" t="s">
        <v>229</v>
      </c>
      <c r="DA32" s="718"/>
      <c r="DB32" s="718"/>
      <c r="DC32" s="722"/>
      <c r="DD32" s="692" t="s">
        <v>222</v>
      </c>
      <c r="DE32" s="684"/>
      <c r="DF32" s="684"/>
      <c r="DG32" s="684"/>
      <c r="DH32" s="684"/>
      <c r="DI32" s="684"/>
      <c r="DJ32" s="684"/>
      <c r="DK32" s="685"/>
      <c r="DL32" s="692" t="s">
        <v>229</v>
      </c>
      <c r="DM32" s="684"/>
      <c r="DN32" s="684"/>
      <c r="DO32" s="684"/>
      <c r="DP32" s="684"/>
      <c r="DQ32" s="684"/>
      <c r="DR32" s="684"/>
      <c r="DS32" s="684"/>
      <c r="DT32" s="684"/>
      <c r="DU32" s="684"/>
      <c r="DV32" s="685"/>
      <c r="DW32" s="688" t="s">
        <v>222</v>
      </c>
      <c r="DX32" s="718"/>
      <c r="DY32" s="718"/>
      <c r="DZ32" s="718"/>
      <c r="EA32" s="718"/>
      <c r="EB32" s="718"/>
      <c r="EC32" s="719"/>
    </row>
    <row r="33" spans="2:133" ht="11.25" customHeight="1" x14ac:dyDescent="0.2">
      <c r="B33" s="680" t="s">
        <v>312</v>
      </c>
      <c r="C33" s="681"/>
      <c r="D33" s="681"/>
      <c r="E33" s="681"/>
      <c r="F33" s="681"/>
      <c r="G33" s="681"/>
      <c r="H33" s="681"/>
      <c r="I33" s="681"/>
      <c r="J33" s="681"/>
      <c r="K33" s="681"/>
      <c r="L33" s="681"/>
      <c r="M33" s="681"/>
      <c r="N33" s="681"/>
      <c r="O33" s="681"/>
      <c r="P33" s="681"/>
      <c r="Q33" s="682"/>
      <c r="R33" s="683">
        <v>2229829</v>
      </c>
      <c r="S33" s="684"/>
      <c r="T33" s="684"/>
      <c r="U33" s="684"/>
      <c r="V33" s="684"/>
      <c r="W33" s="684"/>
      <c r="X33" s="684"/>
      <c r="Y33" s="685"/>
      <c r="Z33" s="686">
        <v>6.3</v>
      </c>
      <c r="AA33" s="686"/>
      <c r="AB33" s="686"/>
      <c r="AC33" s="686"/>
      <c r="AD33" s="687" t="s">
        <v>222</v>
      </c>
      <c r="AE33" s="687"/>
      <c r="AF33" s="687"/>
      <c r="AG33" s="687"/>
      <c r="AH33" s="687"/>
      <c r="AI33" s="687"/>
      <c r="AJ33" s="687"/>
      <c r="AK33" s="687"/>
      <c r="AL33" s="688" t="s">
        <v>229</v>
      </c>
      <c r="AM33" s="689"/>
      <c r="AN33" s="689"/>
      <c r="AO33" s="690"/>
      <c r="AP33" s="741"/>
      <c r="AQ33" s="742"/>
      <c r="AR33" s="742"/>
      <c r="AS33" s="742"/>
      <c r="AT33" s="745"/>
      <c r="AU33" s="232"/>
      <c r="AV33" s="232"/>
      <c r="AW33" s="232"/>
      <c r="AX33" s="732" t="s">
        <v>313</v>
      </c>
      <c r="AY33" s="733"/>
      <c r="AZ33" s="733"/>
      <c r="BA33" s="733"/>
      <c r="BB33" s="733"/>
      <c r="BC33" s="733"/>
      <c r="BD33" s="733"/>
      <c r="BE33" s="733"/>
      <c r="BF33" s="734"/>
      <c r="BG33" s="753">
        <v>99.1</v>
      </c>
      <c r="BH33" s="754"/>
      <c r="BI33" s="754"/>
      <c r="BJ33" s="754"/>
      <c r="BK33" s="754"/>
      <c r="BL33" s="754"/>
      <c r="BM33" s="755">
        <v>96.4</v>
      </c>
      <c r="BN33" s="754"/>
      <c r="BO33" s="754"/>
      <c r="BP33" s="754"/>
      <c r="BQ33" s="756"/>
      <c r="BR33" s="753">
        <v>99.1</v>
      </c>
      <c r="BS33" s="754"/>
      <c r="BT33" s="754"/>
      <c r="BU33" s="754"/>
      <c r="BV33" s="754"/>
      <c r="BW33" s="754"/>
      <c r="BX33" s="755">
        <v>95.9</v>
      </c>
      <c r="BY33" s="754"/>
      <c r="BZ33" s="754"/>
      <c r="CA33" s="754"/>
      <c r="CB33" s="756"/>
      <c r="CD33" s="698" t="s">
        <v>314</v>
      </c>
      <c r="CE33" s="699"/>
      <c r="CF33" s="699"/>
      <c r="CG33" s="699"/>
      <c r="CH33" s="699"/>
      <c r="CI33" s="699"/>
      <c r="CJ33" s="699"/>
      <c r="CK33" s="699"/>
      <c r="CL33" s="699"/>
      <c r="CM33" s="699"/>
      <c r="CN33" s="699"/>
      <c r="CO33" s="699"/>
      <c r="CP33" s="699"/>
      <c r="CQ33" s="700"/>
      <c r="CR33" s="683">
        <v>15444420</v>
      </c>
      <c r="CS33" s="720"/>
      <c r="CT33" s="720"/>
      <c r="CU33" s="720"/>
      <c r="CV33" s="720"/>
      <c r="CW33" s="720"/>
      <c r="CX33" s="720"/>
      <c r="CY33" s="721"/>
      <c r="CZ33" s="688">
        <v>45.9</v>
      </c>
      <c r="DA33" s="718"/>
      <c r="DB33" s="718"/>
      <c r="DC33" s="722"/>
      <c r="DD33" s="692">
        <v>11875021</v>
      </c>
      <c r="DE33" s="720"/>
      <c r="DF33" s="720"/>
      <c r="DG33" s="720"/>
      <c r="DH33" s="720"/>
      <c r="DI33" s="720"/>
      <c r="DJ33" s="720"/>
      <c r="DK33" s="721"/>
      <c r="DL33" s="692">
        <v>9451990</v>
      </c>
      <c r="DM33" s="720"/>
      <c r="DN33" s="720"/>
      <c r="DO33" s="720"/>
      <c r="DP33" s="720"/>
      <c r="DQ33" s="720"/>
      <c r="DR33" s="720"/>
      <c r="DS33" s="720"/>
      <c r="DT33" s="720"/>
      <c r="DU33" s="720"/>
      <c r="DV33" s="721"/>
      <c r="DW33" s="688">
        <v>46.3</v>
      </c>
      <c r="DX33" s="718"/>
      <c r="DY33" s="718"/>
      <c r="DZ33" s="718"/>
      <c r="EA33" s="718"/>
      <c r="EB33" s="718"/>
      <c r="EC33" s="719"/>
    </row>
    <row r="34" spans="2:133" ht="11.25" customHeight="1" x14ac:dyDescent="0.2">
      <c r="B34" s="680" t="s">
        <v>315</v>
      </c>
      <c r="C34" s="681"/>
      <c r="D34" s="681"/>
      <c r="E34" s="681"/>
      <c r="F34" s="681"/>
      <c r="G34" s="681"/>
      <c r="H34" s="681"/>
      <c r="I34" s="681"/>
      <c r="J34" s="681"/>
      <c r="K34" s="681"/>
      <c r="L34" s="681"/>
      <c r="M34" s="681"/>
      <c r="N34" s="681"/>
      <c r="O34" s="681"/>
      <c r="P34" s="681"/>
      <c r="Q34" s="682"/>
      <c r="R34" s="683">
        <v>99041</v>
      </c>
      <c r="S34" s="684"/>
      <c r="T34" s="684"/>
      <c r="U34" s="684"/>
      <c r="V34" s="684"/>
      <c r="W34" s="684"/>
      <c r="X34" s="684"/>
      <c r="Y34" s="685"/>
      <c r="Z34" s="686">
        <v>0.3</v>
      </c>
      <c r="AA34" s="686"/>
      <c r="AB34" s="686"/>
      <c r="AC34" s="686"/>
      <c r="AD34" s="687">
        <v>27779</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316</v>
      </c>
      <c r="CE34" s="699"/>
      <c r="CF34" s="699"/>
      <c r="CG34" s="699"/>
      <c r="CH34" s="699"/>
      <c r="CI34" s="699"/>
      <c r="CJ34" s="699"/>
      <c r="CK34" s="699"/>
      <c r="CL34" s="699"/>
      <c r="CM34" s="699"/>
      <c r="CN34" s="699"/>
      <c r="CO34" s="699"/>
      <c r="CP34" s="699"/>
      <c r="CQ34" s="700"/>
      <c r="CR34" s="683">
        <v>5683546</v>
      </c>
      <c r="CS34" s="684"/>
      <c r="CT34" s="684"/>
      <c r="CU34" s="684"/>
      <c r="CV34" s="684"/>
      <c r="CW34" s="684"/>
      <c r="CX34" s="684"/>
      <c r="CY34" s="685"/>
      <c r="CZ34" s="688">
        <v>16.899999999999999</v>
      </c>
      <c r="DA34" s="718"/>
      <c r="DB34" s="718"/>
      <c r="DC34" s="722"/>
      <c r="DD34" s="692">
        <v>4408698</v>
      </c>
      <c r="DE34" s="684"/>
      <c r="DF34" s="684"/>
      <c r="DG34" s="684"/>
      <c r="DH34" s="684"/>
      <c r="DI34" s="684"/>
      <c r="DJ34" s="684"/>
      <c r="DK34" s="685"/>
      <c r="DL34" s="692">
        <v>3609165</v>
      </c>
      <c r="DM34" s="684"/>
      <c r="DN34" s="684"/>
      <c r="DO34" s="684"/>
      <c r="DP34" s="684"/>
      <c r="DQ34" s="684"/>
      <c r="DR34" s="684"/>
      <c r="DS34" s="684"/>
      <c r="DT34" s="684"/>
      <c r="DU34" s="684"/>
      <c r="DV34" s="685"/>
      <c r="DW34" s="688">
        <v>17.7</v>
      </c>
      <c r="DX34" s="718"/>
      <c r="DY34" s="718"/>
      <c r="DZ34" s="718"/>
      <c r="EA34" s="718"/>
      <c r="EB34" s="718"/>
      <c r="EC34" s="719"/>
    </row>
    <row r="35" spans="2:133" ht="11.25" customHeight="1" x14ac:dyDescent="0.2">
      <c r="B35" s="680" t="s">
        <v>317</v>
      </c>
      <c r="C35" s="681"/>
      <c r="D35" s="681"/>
      <c r="E35" s="681"/>
      <c r="F35" s="681"/>
      <c r="G35" s="681"/>
      <c r="H35" s="681"/>
      <c r="I35" s="681"/>
      <c r="J35" s="681"/>
      <c r="K35" s="681"/>
      <c r="L35" s="681"/>
      <c r="M35" s="681"/>
      <c r="N35" s="681"/>
      <c r="O35" s="681"/>
      <c r="P35" s="681"/>
      <c r="Q35" s="682"/>
      <c r="R35" s="683">
        <v>425877</v>
      </c>
      <c r="S35" s="684"/>
      <c r="T35" s="684"/>
      <c r="U35" s="684"/>
      <c r="V35" s="684"/>
      <c r="W35" s="684"/>
      <c r="X35" s="684"/>
      <c r="Y35" s="685"/>
      <c r="Z35" s="686">
        <v>1.2</v>
      </c>
      <c r="AA35" s="686"/>
      <c r="AB35" s="686"/>
      <c r="AC35" s="686"/>
      <c r="AD35" s="687" t="s">
        <v>222</v>
      </c>
      <c r="AE35" s="687"/>
      <c r="AF35" s="687"/>
      <c r="AG35" s="687"/>
      <c r="AH35" s="687"/>
      <c r="AI35" s="687"/>
      <c r="AJ35" s="687"/>
      <c r="AK35" s="687"/>
      <c r="AL35" s="688" t="s">
        <v>222</v>
      </c>
      <c r="AM35" s="689"/>
      <c r="AN35" s="689"/>
      <c r="AO35" s="690"/>
      <c r="AP35" s="235"/>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255943</v>
      </c>
      <c r="CS35" s="720"/>
      <c r="CT35" s="720"/>
      <c r="CU35" s="720"/>
      <c r="CV35" s="720"/>
      <c r="CW35" s="720"/>
      <c r="CX35" s="720"/>
      <c r="CY35" s="721"/>
      <c r="CZ35" s="688">
        <v>0.8</v>
      </c>
      <c r="DA35" s="718"/>
      <c r="DB35" s="718"/>
      <c r="DC35" s="722"/>
      <c r="DD35" s="692">
        <v>219612</v>
      </c>
      <c r="DE35" s="720"/>
      <c r="DF35" s="720"/>
      <c r="DG35" s="720"/>
      <c r="DH35" s="720"/>
      <c r="DI35" s="720"/>
      <c r="DJ35" s="720"/>
      <c r="DK35" s="721"/>
      <c r="DL35" s="692">
        <v>219612</v>
      </c>
      <c r="DM35" s="720"/>
      <c r="DN35" s="720"/>
      <c r="DO35" s="720"/>
      <c r="DP35" s="720"/>
      <c r="DQ35" s="720"/>
      <c r="DR35" s="720"/>
      <c r="DS35" s="720"/>
      <c r="DT35" s="720"/>
      <c r="DU35" s="720"/>
      <c r="DV35" s="721"/>
      <c r="DW35" s="688">
        <v>1.1000000000000001</v>
      </c>
      <c r="DX35" s="718"/>
      <c r="DY35" s="718"/>
      <c r="DZ35" s="718"/>
      <c r="EA35" s="718"/>
      <c r="EB35" s="718"/>
      <c r="EC35" s="719"/>
    </row>
    <row r="36" spans="2:133" ht="11.25" customHeight="1" x14ac:dyDescent="0.2">
      <c r="B36" s="680" t="s">
        <v>321</v>
      </c>
      <c r="C36" s="681"/>
      <c r="D36" s="681"/>
      <c r="E36" s="681"/>
      <c r="F36" s="681"/>
      <c r="G36" s="681"/>
      <c r="H36" s="681"/>
      <c r="I36" s="681"/>
      <c r="J36" s="681"/>
      <c r="K36" s="681"/>
      <c r="L36" s="681"/>
      <c r="M36" s="681"/>
      <c r="N36" s="681"/>
      <c r="O36" s="681"/>
      <c r="P36" s="681"/>
      <c r="Q36" s="682"/>
      <c r="R36" s="683">
        <v>3037153</v>
      </c>
      <c r="S36" s="684"/>
      <c r="T36" s="684"/>
      <c r="U36" s="684"/>
      <c r="V36" s="684"/>
      <c r="W36" s="684"/>
      <c r="X36" s="684"/>
      <c r="Y36" s="685"/>
      <c r="Z36" s="686">
        <v>8.5</v>
      </c>
      <c r="AA36" s="686"/>
      <c r="AB36" s="686"/>
      <c r="AC36" s="686"/>
      <c r="AD36" s="687" t="s">
        <v>229</v>
      </c>
      <c r="AE36" s="687"/>
      <c r="AF36" s="687"/>
      <c r="AG36" s="687"/>
      <c r="AH36" s="687"/>
      <c r="AI36" s="687"/>
      <c r="AJ36" s="687"/>
      <c r="AK36" s="687"/>
      <c r="AL36" s="688" t="s">
        <v>229</v>
      </c>
      <c r="AM36" s="689"/>
      <c r="AN36" s="689"/>
      <c r="AO36" s="690"/>
      <c r="AP36" s="235"/>
      <c r="AQ36" s="757" t="s">
        <v>322</v>
      </c>
      <c r="AR36" s="758"/>
      <c r="AS36" s="758"/>
      <c r="AT36" s="758"/>
      <c r="AU36" s="758"/>
      <c r="AV36" s="758"/>
      <c r="AW36" s="758"/>
      <c r="AX36" s="758"/>
      <c r="AY36" s="759"/>
      <c r="AZ36" s="672">
        <v>4104735</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64511</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4072545</v>
      </c>
      <c r="CS36" s="684"/>
      <c r="CT36" s="684"/>
      <c r="CU36" s="684"/>
      <c r="CV36" s="684"/>
      <c r="CW36" s="684"/>
      <c r="CX36" s="684"/>
      <c r="CY36" s="685"/>
      <c r="CZ36" s="688">
        <v>12.1</v>
      </c>
      <c r="DA36" s="718"/>
      <c r="DB36" s="718"/>
      <c r="DC36" s="722"/>
      <c r="DD36" s="692">
        <v>3324751</v>
      </c>
      <c r="DE36" s="684"/>
      <c r="DF36" s="684"/>
      <c r="DG36" s="684"/>
      <c r="DH36" s="684"/>
      <c r="DI36" s="684"/>
      <c r="DJ36" s="684"/>
      <c r="DK36" s="685"/>
      <c r="DL36" s="692">
        <v>2987548</v>
      </c>
      <c r="DM36" s="684"/>
      <c r="DN36" s="684"/>
      <c r="DO36" s="684"/>
      <c r="DP36" s="684"/>
      <c r="DQ36" s="684"/>
      <c r="DR36" s="684"/>
      <c r="DS36" s="684"/>
      <c r="DT36" s="684"/>
      <c r="DU36" s="684"/>
      <c r="DV36" s="685"/>
      <c r="DW36" s="688">
        <v>14.6</v>
      </c>
      <c r="DX36" s="718"/>
      <c r="DY36" s="718"/>
      <c r="DZ36" s="718"/>
      <c r="EA36" s="718"/>
      <c r="EB36" s="718"/>
      <c r="EC36" s="719"/>
    </row>
    <row r="37" spans="2:133" ht="11.25" customHeight="1" x14ac:dyDescent="0.2">
      <c r="B37" s="680" t="s">
        <v>325</v>
      </c>
      <c r="C37" s="681"/>
      <c r="D37" s="681"/>
      <c r="E37" s="681"/>
      <c r="F37" s="681"/>
      <c r="G37" s="681"/>
      <c r="H37" s="681"/>
      <c r="I37" s="681"/>
      <c r="J37" s="681"/>
      <c r="K37" s="681"/>
      <c r="L37" s="681"/>
      <c r="M37" s="681"/>
      <c r="N37" s="681"/>
      <c r="O37" s="681"/>
      <c r="P37" s="681"/>
      <c r="Q37" s="682"/>
      <c r="R37" s="683">
        <v>1649322</v>
      </c>
      <c r="S37" s="684"/>
      <c r="T37" s="684"/>
      <c r="U37" s="684"/>
      <c r="V37" s="684"/>
      <c r="W37" s="684"/>
      <c r="X37" s="684"/>
      <c r="Y37" s="685"/>
      <c r="Z37" s="686">
        <v>4.5999999999999996</v>
      </c>
      <c r="AA37" s="686"/>
      <c r="AB37" s="686"/>
      <c r="AC37" s="686"/>
      <c r="AD37" s="687" t="s">
        <v>222</v>
      </c>
      <c r="AE37" s="687"/>
      <c r="AF37" s="687"/>
      <c r="AG37" s="687"/>
      <c r="AH37" s="687"/>
      <c r="AI37" s="687"/>
      <c r="AJ37" s="687"/>
      <c r="AK37" s="687"/>
      <c r="AL37" s="688" t="s">
        <v>229</v>
      </c>
      <c r="AM37" s="689"/>
      <c r="AN37" s="689"/>
      <c r="AO37" s="690"/>
      <c r="AQ37" s="761" t="s">
        <v>326</v>
      </c>
      <c r="AR37" s="762"/>
      <c r="AS37" s="762"/>
      <c r="AT37" s="762"/>
      <c r="AU37" s="762"/>
      <c r="AV37" s="762"/>
      <c r="AW37" s="762"/>
      <c r="AX37" s="762"/>
      <c r="AY37" s="763"/>
      <c r="AZ37" s="683">
        <v>717517</v>
      </c>
      <c r="BA37" s="684"/>
      <c r="BB37" s="684"/>
      <c r="BC37" s="684"/>
      <c r="BD37" s="720"/>
      <c r="BE37" s="720"/>
      <c r="BF37" s="750"/>
      <c r="BG37" s="698" t="s">
        <v>327</v>
      </c>
      <c r="BH37" s="699"/>
      <c r="BI37" s="699"/>
      <c r="BJ37" s="699"/>
      <c r="BK37" s="699"/>
      <c r="BL37" s="699"/>
      <c r="BM37" s="699"/>
      <c r="BN37" s="699"/>
      <c r="BO37" s="699"/>
      <c r="BP37" s="699"/>
      <c r="BQ37" s="699"/>
      <c r="BR37" s="699"/>
      <c r="BS37" s="699"/>
      <c r="BT37" s="699"/>
      <c r="BU37" s="700"/>
      <c r="BV37" s="683">
        <v>-1582</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1403175</v>
      </c>
      <c r="CS37" s="720"/>
      <c r="CT37" s="720"/>
      <c r="CU37" s="720"/>
      <c r="CV37" s="720"/>
      <c r="CW37" s="720"/>
      <c r="CX37" s="720"/>
      <c r="CY37" s="721"/>
      <c r="CZ37" s="688">
        <v>4.2</v>
      </c>
      <c r="DA37" s="718"/>
      <c r="DB37" s="718"/>
      <c r="DC37" s="722"/>
      <c r="DD37" s="692">
        <v>1390466</v>
      </c>
      <c r="DE37" s="720"/>
      <c r="DF37" s="720"/>
      <c r="DG37" s="720"/>
      <c r="DH37" s="720"/>
      <c r="DI37" s="720"/>
      <c r="DJ37" s="720"/>
      <c r="DK37" s="721"/>
      <c r="DL37" s="692">
        <v>1385427</v>
      </c>
      <c r="DM37" s="720"/>
      <c r="DN37" s="720"/>
      <c r="DO37" s="720"/>
      <c r="DP37" s="720"/>
      <c r="DQ37" s="720"/>
      <c r="DR37" s="720"/>
      <c r="DS37" s="720"/>
      <c r="DT37" s="720"/>
      <c r="DU37" s="720"/>
      <c r="DV37" s="721"/>
      <c r="DW37" s="688">
        <v>6.8</v>
      </c>
      <c r="DX37" s="718"/>
      <c r="DY37" s="718"/>
      <c r="DZ37" s="718"/>
      <c r="EA37" s="718"/>
      <c r="EB37" s="718"/>
      <c r="EC37" s="719"/>
    </row>
    <row r="38" spans="2:133" ht="11.25" customHeight="1" x14ac:dyDescent="0.2">
      <c r="B38" s="680" t="s">
        <v>329</v>
      </c>
      <c r="C38" s="681"/>
      <c r="D38" s="681"/>
      <c r="E38" s="681"/>
      <c r="F38" s="681"/>
      <c r="G38" s="681"/>
      <c r="H38" s="681"/>
      <c r="I38" s="681"/>
      <c r="J38" s="681"/>
      <c r="K38" s="681"/>
      <c r="L38" s="681"/>
      <c r="M38" s="681"/>
      <c r="N38" s="681"/>
      <c r="O38" s="681"/>
      <c r="P38" s="681"/>
      <c r="Q38" s="682"/>
      <c r="R38" s="683">
        <v>574120</v>
      </c>
      <c r="S38" s="684"/>
      <c r="T38" s="684"/>
      <c r="U38" s="684"/>
      <c r="V38" s="684"/>
      <c r="W38" s="684"/>
      <c r="X38" s="684"/>
      <c r="Y38" s="685"/>
      <c r="Z38" s="686">
        <v>1.6</v>
      </c>
      <c r="AA38" s="686"/>
      <c r="AB38" s="686"/>
      <c r="AC38" s="686"/>
      <c r="AD38" s="687">
        <v>6072</v>
      </c>
      <c r="AE38" s="687"/>
      <c r="AF38" s="687"/>
      <c r="AG38" s="687"/>
      <c r="AH38" s="687"/>
      <c r="AI38" s="687"/>
      <c r="AJ38" s="687"/>
      <c r="AK38" s="687"/>
      <c r="AL38" s="688">
        <v>0</v>
      </c>
      <c r="AM38" s="689"/>
      <c r="AN38" s="689"/>
      <c r="AO38" s="690"/>
      <c r="AQ38" s="761" t="s">
        <v>330</v>
      </c>
      <c r="AR38" s="762"/>
      <c r="AS38" s="762"/>
      <c r="AT38" s="762"/>
      <c r="AU38" s="762"/>
      <c r="AV38" s="762"/>
      <c r="AW38" s="762"/>
      <c r="AX38" s="762"/>
      <c r="AY38" s="763"/>
      <c r="AZ38" s="683">
        <v>243935</v>
      </c>
      <c r="BA38" s="684"/>
      <c r="BB38" s="684"/>
      <c r="BC38" s="684"/>
      <c r="BD38" s="720"/>
      <c r="BE38" s="720"/>
      <c r="BF38" s="750"/>
      <c r="BG38" s="698" t="s">
        <v>331</v>
      </c>
      <c r="BH38" s="699"/>
      <c r="BI38" s="699"/>
      <c r="BJ38" s="699"/>
      <c r="BK38" s="699"/>
      <c r="BL38" s="699"/>
      <c r="BM38" s="699"/>
      <c r="BN38" s="699"/>
      <c r="BO38" s="699"/>
      <c r="BP38" s="699"/>
      <c r="BQ38" s="699"/>
      <c r="BR38" s="699"/>
      <c r="BS38" s="699"/>
      <c r="BT38" s="699"/>
      <c r="BU38" s="700"/>
      <c r="BV38" s="683">
        <v>8775</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3354867</v>
      </c>
      <c r="CS38" s="684"/>
      <c r="CT38" s="684"/>
      <c r="CU38" s="684"/>
      <c r="CV38" s="684"/>
      <c r="CW38" s="684"/>
      <c r="CX38" s="684"/>
      <c r="CY38" s="685"/>
      <c r="CZ38" s="688">
        <v>10</v>
      </c>
      <c r="DA38" s="718"/>
      <c r="DB38" s="718"/>
      <c r="DC38" s="722"/>
      <c r="DD38" s="692">
        <v>2867191</v>
      </c>
      <c r="DE38" s="684"/>
      <c r="DF38" s="684"/>
      <c r="DG38" s="684"/>
      <c r="DH38" s="684"/>
      <c r="DI38" s="684"/>
      <c r="DJ38" s="684"/>
      <c r="DK38" s="685"/>
      <c r="DL38" s="692">
        <v>2634605</v>
      </c>
      <c r="DM38" s="684"/>
      <c r="DN38" s="684"/>
      <c r="DO38" s="684"/>
      <c r="DP38" s="684"/>
      <c r="DQ38" s="684"/>
      <c r="DR38" s="684"/>
      <c r="DS38" s="684"/>
      <c r="DT38" s="684"/>
      <c r="DU38" s="684"/>
      <c r="DV38" s="685"/>
      <c r="DW38" s="688">
        <v>12.9</v>
      </c>
      <c r="DX38" s="718"/>
      <c r="DY38" s="718"/>
      <c r="DZ38" s="718"/>
      <c r="EA38" s="718"/>
      <c r="EB38" s="718"/>
      <c r="EC38" s="719"/>
    </row>
    <row r="39" spans="2:133" ht="11.25" customHeight="1" x14ac:dyDescent="0.2">
      <c r="B39" s="680" t="s">
        <v>333</v>
      </c>
      <c r="C39" s="681"/>
      <c r="D39" s="681"/>
      <c r="E39" s="681"/>
      <c r="F39" s="681"/>
      <c r="G39" s="681"/>
      <c r="H39" s="681"/>
      <c r="I39" s="681"/>
      <c r="J39" s="681"/>
      <c r="K39" s="681"/>
      <c r="L39" s="681"/>
      <c r="M39" s="681"/>
      <c r="N39" s="681"/>
      <c r="O39" s="681"/>
      <c r="P39" s="681"/>
      <c r="Q39" s="682"/>
      <c r="R39" s="683">
        <v>3106000</v>
      </c>
      <c r="S39" s="684"/>
      <c r="T39" s="684"/>
      <c r="U39" s="684"/>
      <c r="V39" s="684"/>
      <c r="W39" s="684"/>
      <c r="X39" s="684"/>
      <c r="Y39" s="685"/>
      <c r="Z39" s="686">
        <v>8.6999999999999993</v>
      </c>
      <c r="AA39" s="686"/>
      <c r="AB39" s="686"/>
      <c r="AC39" s="686"/>
      <c r="AD39" s="687" t="s">
        <v>222</v>
      </c>
      <c r="AE39" s="687"/>
      <c r="AF39" s="687"/>
      <c r="AG39" s="687"/>
      <c r="AH39" s="687"/>
      <c r="AI39" s="687"/>
      <c r="AJ39" s="687"/>
      <c r="AK39" s="687"/>
      <c r="AL39" s="688" t="s">
        <v>222</v>
      </c>
      <c r="AM39" s="689"/>
      <c r="AN39" s="689"/>
      <c r="AO39" s="690"/>
      <c r="AQ39" s="761" t="s">
        <v>334</v>
      </c>
      <c r="AR39" s="762"/>
      <c r="AS39" s="762"/>
      <c r="AT39" s="762"/>
      <c r="AU39" s="762"/>
      <c r="AV39" s="762"/>
      <c r="AW39" s="762"/>
      <c r="AX39" s="762"/>
      <c r="AY39" s="763"/>
      <c r="AZ39" s="683">
        <v>31241</v>
      </c>
      <c r="BA39" s="684"/>
      <c r="BB39" s="684"/>
      <c r="BC39" s="684"/>
      <c r="BD39" s="720"/>
      <c r="BE39" s="720"/>
      <c r="BF39" s="750"/>
      <c r="BG39" s="698" t="s">
        <v>335</v>
      </c>
      <c r="BH39" s="699"/>
      <c r="BI39" s="699"/>
      <c r="BJ39" s="699"/>
      <c r="BK39" s="699"/>
      <c r="BL39" s="699"/>
      <c r="BM39" s="699"/>
      <c r="BN39" s="699"/>
      <c r="BO39" s="699"/>
      <c r="BP39" s="699"/>
      <c r="BQ39" s="699"/>
      <c r="BR39" s="699"/>
      <c r="BS39" s="699"/>
      <c r="BT39" s="699"/>
      <c r="BU39" s="700"/>
      <c r="BV39" s="683">
        <v>13999</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2039659</v>
      </c>
      <c r="CS39" s="720"/>
      <c r="CT39" s="720"/>
      <c r="CU39" s="720"/>
      <c r="CV39" s="720"/>
      <c r="CW39" s="720"/>
      <c r="CX39" s="720"/>
      <c r="CY39" s="721"/>
      <c r="CZ39" s="688">
        <v>6.1</v>
      </c>
      <c r="DA39" s="718"/>
      <c r="DB39" s="718"/>
      <c r="DC39" s="722"/>
      <c r="DD39" s="692">
        <v>1053709</v>
      </c>
      <c r="DE39" s="720"/>
      <c r="DF39" s="720"/>
      <c r="DG39" s="720"/>
      <c r="DH39" s="720"/>
      <c r="DI39" s="720"/>
      <c r="DJ39" s="720"/>
      <c r="DK39" s="721"/>
      <c r="DL39" s="692" t="s">
        <v>229</v>
      </c>
      <c r="DM39" s="720"/>
      <c r="DN39" s="720"/>
      <c r="DO39" s="720"/>
      <c r="DP39" s="720"/>
      <c r="DQ39" s="720"/>
      <c r="DR39" s="720"/>
      <c r="DS39" s="720"/>
      <c r="DT39" s="720"/>
      <c r="DU39" s="720"/>
      <c r="DV39" s="721"/>
      <c r="DW39" s="688" t="s">
        <v>229</v>
      </c>
      <c r="DX39" s="718"/>
      <c r="DY39" s="718"/>
      <c r="DZ39" s="718"/>
      <c r="EA39" s="718"/>
      <c r="EB39" s="718"/>
      <c r="EC39" s="719"/>
    </row>
    <row r="40" spans="2:133" ht="11.25" customHeight="1" x14ac:dyDescent="0.2">
      <c r="B40" s="680" t="s">
        <v>337</v>
      </c>
      <c r="C40" s="681"/>
      <c r="D40" s="681"/>
      <c r="E40" s="681"/>
      <c r="F40" s="681"/>
      <c r="G40" s="681"/>
      <c r="H40" s="681"/>
      <c r="I40" s="681"/>
      <c r="J40" s="681"/>
      <c r="K40" s="681"/>
      <c r="L40" s="681"/>
      <c r="M40" s="681"/>
      <c r="N40" s="681"/>
      <c r="O40" s="681"/>
      <c r="P40" s="681"/>
      <c r="Q40" s="682"/>
      <c r="R40" s="683" t="s">
        <v>222</v>
      </c>
      <c r="S40" s="684"/>
      <c r="T40" s="684"/>
      <c r="U40" s="684"/>
      <c r="V40" s="684"/>
      <c r="W40" s="684"/>
      <c r="X40" s="684"/>
      <c r="Y40" s="685"/>
      <c r="Z40" s="686" t="s">
        <v>222</v>
      </c>
      <c r="AA40" s="686"/>
      <c r="AB40" s="686"/>
      <c r="AC40" s="686"/>
      <c r="AD40" s="687" t="s">
        <v>222</v>
      </c>
      <c r="AE40" s="687"/>
      <c r="AF40" s="687"/>
      <c r="AG40" s="687"/>
      <c r="AH40" s="687"/>
      <c r="AI40" s="687"/>
      <c r="AJ40" s="687"/>
      <c r="AK40" s="687"/>
      <c r="AL40" s="688" t="s">
        <v>229</v>
      </c>
      <c r="AM40" s="689"/>
      <c r="AN40" s="689"/>
      <c r="AO40" s="690"/>
      <c r="AQ40" s="761" t="s">
        <v>338</v>
      </c>
      <c r="AR40" s="762"/>
      <c r="AS40" s="762"/>
      <c r="AT40" s="762"/>
      <c r="AU40" s="762"/>
      <c r="AV40" s="762"/>
      <c r="AW40" s="762"/>
      <c r="AX40" s="762"/>
      <c r="AY40" s="763"/>
      <c r="AZ40" s="683">
        <v>21446</v>
      </c>
      <c r="BA40" s="684"/>
      <c r="BB40" s="684"/>
      <c r="BC40" s="684"/>
      <c r="BD40" s="720"/>
      <c r="BE40" s="720"/>
      <c r="BF40" s="750"/>
      <c r="BG40" s="764" t="s">
        <v>339</v>
      </c>
      <c r="BH40" s="765"/>
      <c r="BI40" s="765"/>
      <c r="BJ40" s="765"/>
      <c r="BK40" s="765"/>
      <c r="BL40" s="236"/>
      <c r="BM40" s="699" t="s">
        <v>340</v>
      </c>
      <c r="BN40" s="699"/>
      <c r="BO40" s="699"/>
      <c r="BP40" s="699"/>
      <c r="BQ40" s="699"/>
      <c r="BR40" s="699"/>
      <c r="BS40" s="699"/>
      <c r="BT40" s="699"/>
      <c r="BU40" s="700"/>
      <c r="BV40" s="683">
        <v>92</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v>37860</v>
      </c>
      <c r="CS40" s="684"/>
      <c r="CT40" s="684"/>
      <c r="CU40" s="684"/>
      <c r="CV40" s="684"/>
      <c r="CW40" s="684"/>
      <c r="CX40" s="684"/>
      <c r="CY40" s="685"/>
      <c r="CZ40" s="688">
        <v>0.1</v>
      </c>
      <c r="DA40" s="718"/>
      <c r="DB40" s="718"/>
      <c r="DC40" s="722"/>
      <c r="DD40" s="692">
        <v>1060</v>
      </c>
      <c r="DE40" s="684"/>
      <c r="DF40" s="684"/>
      <c r="DG40" s="684"/>
      <c r="DH40" s="684"/>
      <c r="DI40" s="684"/>
      <c r="DJ40" s="684"/>
      <c r="DK40" s="685"/>
      <c r="DL40" s="692">
        <v>1060</v>
      </c>
      <c r="DM40" s="684"/>
      <c r="DN40" s="684"/>
      <c r="DO40" s="684"/>
      <c r="DP40" s="684"/>
      <c r="DQ40" s="684"/>
      <c r="DR40" s="684"/>
      <c r="DS40" s="684"/>
      <c r="DT40" s="684"/>
      <c r="DU40" s="684"/>
      <c r="DV40" s="685"/>
      <c r="DW40" s="688">
        <v>0</v>
      </c>
      <c r="DX40" s="718"/>
      <c r="DY40" s="718"/>
      <c r="DZ40" s="718"/>
      <c r="EA40" s="718"/>
      <c r="EB40" s="718"/>
      <c r="EC40" s="719"/>
    </row>
    <row r="41" spans="2:133" ht="11.25" customHeight="1" x14ac:dyDescent="0.2">
      <c r="B41" s="680" t="s">
        <v>342</v>
      </c>
      <c r="C41" s="681"/>
      <c r="D41" s="681"/>
      <c r="E41" s="681"/>
      <c r="F41" s="681"/>
      <c r="G41" s="681"/>
      <c r="H41" s="681"/>
      <c r="I41" s="681"/>
      <c r="J41" s="681"/>
      <c r="K41" s="681"/>
      <c r="L41" s="681"/>
      <c r="M41" s="681"/>
      <c r="N41" s="681"/>
      <c r="O41" s="681"/>
      <c r="P41" s="681"/>
      <c r="Q41" s="682"/>
      <c r="R41" s="683">
        <v>796400</v>
      </c>
      <c r="S41" s="684"/>
      <c r="T41" s="684"/>
      <c r="U41" s="684"/>
      <c r="V41" s="684"/>
      <c r="W41" s="684"/>
      <c r="X41" s="684"/>
      <c r="Y41" s="685"/>
      <c r="Z41" s="686">
        <v>2.2000000000000002</v>
      </c>
      <c r="AA41" s="686"/>
      <c r="AB41" s="686"/>
      <c r="AC41" s="686"/>
      <c r="AD41" s="687" t="s">
        <v>222</v>
      </c>
      <c r="AE41" s="687"/>
      <c r="AF41" s="687"/>
      <c r="AG41" s="687"/>
      <c r="AH41" s="687"/>
      <c r="AI41" s="687"/>
      <c r="AJ41" s="687"/>
      <c r="AK41" s="687"/>
      <c r="AL41" s="688" t="s">
        <v>222</v>
      </c>
      <c r="AM41" s="689"/>
      <c r="AN41" s="689"/>
      <c r="AO41" s="690"/>
      <c r="AQ41" s="761" t="s">
        <v>343</v>
      </c>
      <c r="AR41" s="762"/>
      <c r="AS41" s="762"/>
      <c r="AT41" s="762"/>
      <c r="AU41" s="762"/>
      <c r="AV41" s="762"/>
      <c r="AW41" s="762"/>
      <c r="AX41" s="762"/>
      <c r="AY41" s="763"/>
      <c r="AZ41" s="683">
        <v>728789</v>
      </c>
      <c r="BA41" s="684"/>
      <c r="BB41" s="684"/>
      <c r="BC41" s="684"/>
      <c r="BD41" s="720"/>
      <c r="BE41" s="720"/>
      <c r="BF41" s="750"/>
      <c r="BG41" s="764"/>
      <c r="BH41" s="765"/>
      <c r="BI41" s="765"/>
      <c r="BJ41" s="765"/>
      <c r="BK41" s="765"/>
      <c r="BL41" s="236"/>
      <c r="BM41" s="699" t="s">
        <v>344</v>
      </c>
      <c r="BN41" s="699"/>
      <c r="BO41" s="699"/>
      <c r="BP41" s="699"/>
      <c r="BQ41" s="699"/>
      <c r="BR41" s="699"/>
      <c r="BS41" s="699"/>
      <c r="BT41" s="699"/>
      <c r="BU41" s="700"/>
      <c r="BV41" s="683" t="s">
        <v>229</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229</v>
      </c>
      <c r="CS41" s="720"/>
      <c r="CT41" s="720"/>
      <c r="CU41" s="720"/>
      <c r="CV41" s="720"/>
      <c r="CW41" s="720"/>
      <c r="CX41" s="720"/>
      <c r="CY41" s="721"/>
      <c r="CZ41" s="688" t="s">
        <v>229</v>
      </c>
      <c r="DA41" s="718"/>
      <c r="DB41" s="718"/>
      <c r="DC41" s="722"/>
      <c r="DD41" s="692" t="s">
        <v>222</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2" t="s">
        <v>346</v>
      </c>
      <c r="C42" s="733"/>
      <c r="D42" s="733"/>
      <c r="E42" s="733"/>
      <c r="F42" s="733"/>
      <c r="G42" s="733"/>
      <c r="H42" s="733"/>
      <c r="I42" s="733"/>
      <c r="J42" s="733"/>
      <c r="K42" s="733"/>
      <c r="L42" s="733"/>
      <c r="M42" s="733"/>
      <c r="N42" s="733"/>
      <c r="O42" s="733"/>
      <c r="P42" s="733"/>
      <c r="Q42" s="734"/>
      <c r="R42" s="768">
        <v>35548192</v>
      </c>
      <c r="S42" s="769"/>
      <c r="T42" s="769"/>
      <c r="U42" s="769"/>
      <c r="V42" s="769"/>
      <c r="W42" s="769"/>
      <c r="X42" s="769"/>
      <c r="Y42" s="777"/>
      <c r="Z42" s="778">
        <v>100</v>
      </c>
      <c r="AA42" s="778"/>
      <c r="AB42" s="778"/>
      <c r="AC42" s="778"/>
      <c r="AD42" s="779">
        <v>19619324</v>
      </c>
      <c r="AE42" s="779"/>
      <c r="AF42" s="779"/>
      <c r="AG42" s="779"/>
      <c r="AH42" s="779"/>
      <c r="AI42" s="779"/>
      <c r="AJ42" s="779"/>
      <c r="AK42" s="779"/>
      <c r="AL42" s="780">
        <v>100</v>
      </c>
      <c r="AM42" s="755"/>
      <c r="AN42" s="755"/>
      <c r="AO42" s="781"/>
      <c r="AQ42" s="782" t="s">
        <v>347</v>
      </c>
      <c r="AR42" s="783"/>
      <c r="AS42" s="783"/>
      <c r="AT42" s="783"/>
      <c r="AU42" s="783"/>
      <c r="AV42" s="783"/>
      <c r="AW42" s="783"/>
      <c r="AX42" s="783"/>
      <c r="AY42" s="784"/>
      <c r="AZ42" s="768">
        <v>2361807</v>
      </c>
      <c r="BA42" s="769"/>
      <c r="BB42" s="769"/>
      <c r="BC42" s="769"/>
      <c r="BD42" s="754"/>
      <c r="BE42" s="754"/>
      <c r="BF42" s="756"/>
      <c r="BG42" s="766"/>
      <c r="BH42" s="767"/>
      <c r="BI42" s="767"/>
      <c r="BJ42" s="767"/>
      <c r="BK42" s="767"/>
      <c r="BL42" s="237"/>
      <c r="BM42" s="709" t="s">
        <v>348</v>
      </c>
      <c r="BN42" s="709"/>
      <c r="BO42" s="709"/>
      <c r="BP42" s="709"/>
      <c r="BQ42" s="709"/>
      <c r="BR42" s="709"/>
      <c r="BS42" s="709"/>
      <c r="BT42" s="709"/>
      <c r="BU42" s="710"/>
      <c r="BV42" s="768">
        <v>414</v>
      </c>
      <c r="BW42" s="769"/>
      <c r="BX42" s="769"/>
      <c r="BY42" s="769"/>
      <c r="BZ42" s="769"/>
      <c r="CA42" s="769"/>
      <c r="CB42" s="776"/>
      <c r="CD42" s="680" t="s">
        <v>349</v>
      </c>
      <c r="CE42" s="681"/>
      <c r="CF42" s="681"/>
      <c r="CG42" s="681"/>
      <c r="CH42" s="681"/>
      <c r="CI42" s="681"/>
      <c r="CJ42" s="681"/>
      <c r="CK42" s="681"/>
      <c r="CL42" s="681"/>
      <c r="CM42" s="681"/>
      <c r="CN42" s="681"/>
      <c r="CO42" s="681"/>
      <c r="CP42" s="681"/>
      <c r="CQ42" s="682"/>
      <c r="CR42" s="683">
        <v>5366439</v>
      </c>
      <c r="CS42" s="684"/>
      <c r="CT42" s="684"/>
      <c r="CU42" s="684"/>
      <c r="CV42" s="684"/>
      <c r="CW42" s="684"/>
      <c r="CX42" s="684"/>
      <c r="CY42" s="685"/>
      <c r="CZ42" s="688">
        <v>15.9</v>
      </c>
      <c r="DA42" s="689"/>
      <c r="DB42" s="689"/>
      <c r="DC42" s="701"/>
      <c r="DD42" s="692">
        <v>1902766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350</v>
      </c>
      <c r="CE43" s="681"/>
      <c r="CF43" s="681"/>
      <c r="CG43" s="681"/>
      <c r="CH43" s="681"/>
      <c r="CI43" s="681"/>
      <c r="CJ43" s="681"/>
      <c r="CK43" s="681"/>
      <c r="CL43" s="681"/>
      <c r="CM43" s="681"/>
      <c r="CN43" s="681"/>
      <c r="CO43" s="681"/>
      <c r="CP43" s="681"/>
      <c r="CQ43" s="682"/>
      <c r="CR43" s="683">
        <v>19100</v>
      </c>
      <c r="CS43" s="720"/>
      <c r="CT43" s="720"/>
      <c r="CU43" s="720"/>
      <c r="CV43" s="720"/>
      <c r="CW43" s="720"/>
      <c r="CX43" s="720"/>
      <c r="CY43" s="721"/>
      <c r="CZ43" s="688">
        <v>0.1</v>
      </c>
      <c r="DA43" s="718"/>
      <c r="DB43" s="718"/>
      <c r="DC43" s="722"/>
      <c r="DD43" s="692">
        <v>19100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299</v>
      </c>
      <c r="CE44" s="796"/>
      <c r="CF44" s="680" t="s">
        <v>351</v>
      </c>
      <c r="CG44" s="681"/>
      <c r="CH44" s="681"/>
      <c r="CI44" s="681"/>
      <c r="CJ44" s="681"/>
      <c r="CK44" s="681"/>
      <c r="CL44" s="681"/>
      <c r="CM44" s="681"/>
      <c r="CN44" s="681"/>
      <c r="CO44" s="681"/>
      <c r="CP44" s="681"/>
      <c r="CQ44" s="682"/>
      <c r="CR44" s="683">
        <v>5141185</v>
      </c>
      <c r="CS44" s="684"/>
      <c r="CT44" s="684"/>
      <c r="CU44" s="684"/>
      <c r="CV44" s="684"/>
      <c r="CW44" s="684"/>
      <c r="CX44" s="684"/>
      <c r="CY44" s="685"/>
      <c r="CZ44" s="688">
        <v>15.3</v>
      </c>
      <c r="DA44" s="689"/>
      <c r="DB44" s="689"/>
      <c r="DC44" s="701"/>
      <c r="DD44" s="692">
        <v>1846910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352</v>
      </c>
      <c r="CG45" s="681"/>
      <c r="CH45" s="681"/>
      <c r="CI45" s="681"/>
      <c r="CJ45" s="681"/>
      <c r="CK45" s="681"/>
      <c r="CL45" s="681"/>
      <c r="CM45" s="681"/>
      <c r="CN45" s="681"/>
      <c r="CO45" s="681"/>
      <c r="CP45" s="681"/>
      <c r="CQ45" s="682"/>
      <c r="CR45" s="683">
        <v>1438846</v>
      </c>
      <c r="CS45" s="720"/>
      <c r="CT45" s="720"/>
      <c r="CU45" s="720"/>
      <c r="CV45" s="720"/>
      <c r="CW45" s="720"/>
      <c r="CX45" s="720"/>
      <c r="CY45" s="721"/>
      <c r="CZ45" s="688">
        <v>4.3</v>
      </c>
      <c r="DA45" s="718"/>
      <c r="DB45" s="718"/>
      <c r="DC45" s="722"/>
      <c r="DD45" s="692">
        <v>284452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354</v>
      </c>
      <c r="CG46" s="681"/>
      <c r="CH46" s="681"/>
      <c r="CI46" s="681"/>
      <c r="CJ46" s="681"/>
      <c r="CK46" s="681"/>
      <c r="CL46" s="681"/>
      <c r="CM46" s="681"/>
      <c r="CN46" s="681"/>
      <c r="CO46" s="681"/>
      <c r="CP46" s="681"/>
      <c r="CQ46" s="682"/>
      <c r="CR46" s="683">
        <v>3544925</v>
      </c>
      <c r="CS46" s="684"/>
      <c r="CT46" s="684"/>
      <c r="CU46" s="684"/>
      <c r="CV46" s="684"/>
      <c r="CW46" s="684"/>
      <c r="CX46" s="684"/>
      <c r="CY46" s="685"/>
      <c r="CZ46" s="688">
        <v>10.5</v>
      </c>
      <c r="DA46" s="689"/>
      <c r="DB46" s="689"/>
      <c r="DC46" s="701"/>
      <c r="DD46" s="692">
        <v>1473544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356</v>
      </c>
      <c r="CG47" s="681"/>
      <c r="CH47" s="681"/>
      <c r="CI47" s="681"/>
      <c r="CJ47" s="681"/>
      <c r="CK47" s="681"/>
      <c r="CL47" s="681"/>
      <c r="CM47" s="681"/>
      <c r="CN47" s="681"/>
      <c r="CO47" s="681"/>
      <c r="CP47" s="681"/>
      <c r="CQ47" s="682"/>
      <c r="CR47" s="683">
        <v>225254</v>
      </c>
      <c r="CS47" s="720"/>
      <c r="CT47" s="720"/>
      <c r="CU47" s="720"/>
      <c r="CV47" s="720"/>
      <c r="CW47" s="720"/>
      <c r="CX47" s="720"/>
      <c r="CY47" s="721"/>
      <c r="CZ47" s="688">
        <v>0.7</v>
      </c>
      <c r="DA47" s="718"/>
      <c r="DB47" s="718"/>
      <c r="DC47" s="722"/>
      <c r="DD47" s="692">
        <v>55856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357</v>
      </c>
      <c r="CD48" s="799"/>
      <c r="CE48" s="800"/>
      <c r="CF48" s="680" t="s">
        <v>358</v>
      </c>
      <c r="CG48" s="681"/>
      <c r="CH48" s="681"/>
      <c r="CI48" s="681"/>
      <c r="CJ48" s="681"/>
      <c r="CK48" s="681"/>
      <c r="CL48" s="681"/>
      <c r="CM48" s="681"/>
      <c r="CN48" s="681"/>
      <c r="CO48" s="681"/>
      <c r="CP48" s="681"/>
      <c r="CQ48" s="682"/>
      <c r="CR48" s="683" t="s">
        <v>222</v>
      </c>
      <c r="CS48" s="684"/>
      <c r="CT48" s="684"/>
      <c r="CU48" s="684"/>
      <c r="CV48" s="684"/>
      <c r="CW48" s="684"/>
      <c r="CX48" s="684"/>
      <c r="CY48" s="685"/>
      <c r="CZ48" s="688" t="s">
        <v>229</v>
      </c>
      <c r="DA48" s="689"/>
      <c r="DB48" s="689"/>
      <c r="DC48" s="701"/>
      <c r="DD48" s="692" t="s">
        <v>229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2" t="s">
        <v>359</v>
      </c>
      <c r="CE49" s="733"/>
      <c r="CF49" s="733"/>
      <c r="CG49" s="733"/>
      <c r="CH49" s="733"/>
      <c r="CI49" s="733"/>
      <c r="CJ49" s="733"/>
      <c r="CK49" s="733"/>
      <c r="CL49" s="733"/>
      <c r="CM49" s="733"/>
      <c r="CN49" s="733"/>
      <c r="CO49" s="733"/>
      <c r="CP49" s="733"/>
      <c r="CQ49" s="734"/>
      <c r="CR49" s="768">
        <v>33656668</v>
      </c>
      <c r="CS49" s="754"/>
      <c r="CT49" s="754"/>
      <c r="CU49" s="754"/>
      <c r="CV49" s="754"/>
      <c r="CW49" s="754"/>
      <c r="CX49" s="754"/>
      <c r="CY49" s="785"/>
      <c r="CZ49" s="780">
        <v>100</v>
      </c>
      <c r="DA49" s="786"/>
      <c r="DB49" s="786"/>
      <c r="DC49" s="787"/>
      <c r="DD49" s="788">
        <v>23698187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CljfVeP67VcxjSUYZIFSEPa216FAfRjdcNVC41TxpJ73c2Tf4O9/7iftE90PUzIF99yD1gQvip5cvoV/UbByw==" saltValue="09g829GCnGn4poWu2tvfY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361</v>
      </c>
      <c r="DK2" s="831"/>
      <c r="DL2" s="831"/>
      <c r="DM2" s="831"/>
      <c r="DN2" s="831"/>
      <c r="DO2" s="832"/>
      <c r="DP2" s="250"/>
      <c r="DQ2" s="830" t="s">
        <v>362</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365</v>
      </c>
      <c r="B5" s="825"/>
      <c r="C5" s="825"/>
      <c r="D5" s="825"/>
      <c r="E5" s="825"/>
      <c r="F5" s="825"/>
      <c r="G5" s="825"/>
      <c r="H5" s="825"/>
      <c r="I5" s="825"/>
      <c r="J5" s="825"/>
      <c r="K5" s="825"/>
      <c r="L5" s="825"/>
      <c r="M5" s="825"/>
      <c r="N5" s="825"/>
      <c r="O5" s="825"/>
      <c r="P5" s="826"/>
      <c r="Q5" s="801" t="s">
        <v>366</v>
      </c>
      <c r="R5" s="802"/>
      <c r="S5" s="802"/>
      <c r="T5" s="802"/>
      <c r="U5" s="803"/>
      <c r="V5" s="801" t="s">
        <v>367</v>
      </c>
      <c r="W5" s="802"/>
      <c r="X5" s="802"/>
      <c r="Y5" s="802"/>
      <c r="Z5" s="803"/>
      <c r="AA5" s="801" t="s">
        <v>368</v>
      </c>
      <c r="AB5" s="802"/>
      <c r="AC5" s="802"/>
      <c r="AD5" s="802"/>
      <c r="AE5" s="802"/>
      <c r="AF5" s="834" t="s">
        <v>369</v>
      </c>
      <c r="AG5" s="802"/>
      <c r="AH5" s="802"/>
      <c r="AI5" s="802"/>
      <c r="AJ5" s="813"/>
      <c r="AK5" s="802" t="s">
        <v>370</v>
      </c>
      <c r="AL5" s="802"/>
      <c r="AM5" s="802"/>
      <c r="AN5" s="802"/>
      <c r="AO5" s="803"/>
      <c r="AP5" s="801" t="s">
        <v>371</v>
      </c>
      <c r="AQ5" s="802"/>
      <c r="AR5" s="802"/>
      <c r="AS5" s="802"/>
      <c r="AT5" s="803"/>
      <c r="AU5" s="801" t="s">
        <v>372</v>
      </c>
      <c r="AV5" s="802"/>
      <c r="AW5" s="802"/>
      <c r="AX5" s="802"/>
      <c r="AY5" s="813"/>
      <c r="AZ5" s="257"/>
      <c r="BA5" s="257"/>
      <c r="BB5" s="257"/>
      <c r="BC5" s="257"/>
      <c r="BD5" s="257"/>
      <c r="BE5" s="258"/>
      <c r="BF5" s="258"/>
      <c r="BG5" s="258"/>
      <c r="BH5" s="258"/>
      <c r="BI5" s="258"/>
      <c r="BJ5" s="258"/>
      <c r="BK5" s="258"/>
      <c r="BL5" s="258"/>
      <c r="BM5" s="258"/>
      <c r="BN5" s="258"/>
      <c r="BO5" s="258"/>
      <c r="BP5" s="258"/>
      <c r="BQ5" s="824" t="s">
        <v>373</v>
      </c>
      <c r="BR5" s="825"/>
      <c r="BS5" s="825"/>
      <c r="BT5" s="825"/>
      <c r="BU5" s="825"/>
      <c r="BV5" s="825"/>
      <c r="BW5" s="825"/>
      <c r="BX5" s="825"/>
      <c r="BY5" s="825"/>
      <c r="BZ5" s="825"/>
      <c r="CA5" s="825"/>
      <c r="CB5" s="825"/>
      <c r="CC5" s="825"/>
      <c r="CD5" s="825"/>
      <c r="CE5" s="825"/>
      <c r="CF5" s="825"/>
      <c r="CG5" s="826"/>
      <c r="CH5" s="801" t="s">
        <v>374</v>
      </c>
      <c r="CI5" s="802"/>
      <c r="CJ5" s="802"/>
      <c r="CK5" s="802"/>
      <c r="CL5" s="803"/>
      <c r="CM5" s="801" t="s">
        <v>375</v>
      </c>
      <c r="CN5" s="802"/>
      <c r="CO5" s="802"/>
      <c r="CP5" s="802"/>
      <c r="CQ5" s="803"/>
      <c r="CR5" s="801" t="s">
        <v>376</v>
      </c>
      <c r="CS5" s="802"/>
      <c r="CT5" s="802"/>
      <c r="CU5" s="802"/>
      <c r="CV5" s="803"/>
      <c r="CW5" s="801" t="s">
        <v>377</v>
      </c>
      <c r="CX5" s="802"/>
      <c r="CY5" s="802"/>
      <c r="CZ5" s="802"/>
      <c r="DA5" s="803"/>
      <c r="DB5" s="801" t="s">
        <v>378</v>
      </c>
      <c r="DC5" s="802"/>
      <c r="DD5" s="802"/>
      <c r="DE5" s="802"/>
      <c r="DF5" s="803"/>
      <c r="DG5" s="807" t="s">
        <v>379</v>
      </c>
      <c r="DH5" s="808"/>
      <c r="DI5" s="808"/>
      <c r="DJ5" s="808"/>
      <c r="DK5" s="809"/>
      <c r="DL5" s="807" t="s">
        <v>380</v>
      </c>
      <c r="DM5" s="808"/>
      <c r="DN5" s="808"/>
      <c r="DO5" s="808"/>
      <c r="DP5" s="809"/>
      <c r="DQ5" s="801" t="s">
        <v>381</v>
      </c>
      <c r="DR5" s="802"/>
      <c r="DS5" s="802"/>
      <c r="DT5" s="802"/>
      <c r="DU5" s="803"/>
      <c r="DV5" s="801" t="s">
        <v>372</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382</v>
      </c>
      <c r="C7" s="816"/>
      <c r="D7" s="816"/>
      <c r="E7" s="816"/>
      <c r="F7" s="816"/>
      <c r="G7" s="816"/>
      <c r="H7" s="816"/>
      <c r="I7" s="816"/>
      <c r="J7" s="816"/>
      <c r="K7" s="816"/>
      <c r="L7" s="816"/>
      <c r="M7" s="816"/>
      <c r="N7" s="816"/>
      <c r="O7" s="816"/>
      <c r="P7" s="817"/>
      <c r="Q7" s="818">
        <v>35553</v>
      </c>
      <c r="R7" s="819"/>
      <c r="S7" s="819"/>
      <c r="T7" s="819"/>
      <c r="U7" s="819"/>
      <c r="V7" s="819">
        <v>33662</v>
      </c>
      <c r="W7" s="819"/>
      <c r="X7" s="819"/>
      <c r="Y7" s="819"/>
      <c r="Z7" s="819"/>
      <c r="AA7" s="819">
        <v>1892</v>
      </c>
      <c r="AB7" s="819"/>
      <c r="AC7" s="819"/>
      <c r="AD7" s="819"/>
      <c r="AE7" s="820"/>
      <c r="AF7" s="821">
        <v>1604</v>
      </c>
      <c r="AG7" s="822"/>
      <c r="AH7" s="822"/>
      <c r="AI7" s="822"/>
      <c r="AJ7" s="823"/>
      <c r="AK7" s="858">
        <v>3037</v>
      </c>
      <c r="AL7" s="859"/>
      <c r="AM7" s="859"/>
      <c r="AN7" s="859"/>
      <c r="AO7" s="859"/>
      <c r="AP7" s="859">
        <v>34998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594</v>
      </c>
      <c r="BS7" s="862" t="s">
        <v>593</v>
      </c>
      <c r="BT7" s="863"/>
      <c r="BU7" s="863"/>
      <c r="BV7" s="863"/>
      <c r="BW7" s="863"/>
      <c r="BX7" s="863"/>
      <c r="BY7" s="863"/>
      <c r="BZ7" s="863"/>
      <c r="CA7" s="863"/>
      <c r="CB7" s="863"/>
      <c r="CC7" s="863"/>
      <c r="CD7" s="863"/>
      <c r="CE7" s="863"/>
      <c r="CF7" s="863"/>
      <c r="CG7" s="864"/>
      <c r="CH7" s="855">
        <v>3</v>
      </c>
      <c r="CI7" s="856"/>
      <c r="CJ7" s="856"/>
      <c r="CK7" s="856"/>
      <c r="CL7" s="857"/>
      <c r="CM7" s="855">
        <v>-395</v>
      </c>
      <c r="CN7" s="856"/>
      <c r="CO7" s="856"/>
      <c r="CP7" s="856"/>
      <c r="CQ7" s="857"/>
      <c r="CR7" s="855">
        <v>5</v>
      </c>
      <c r="CS7" s="856"/>
      <c r="CT7" s="856"/>
      <c r="CU7" s="856"/>
      <c r="CV7" s="857"/>
      <c r="CW7" s="855" t="s">
        <v>598</v>
      </c>
      <c r="CX7" s="856"/>
      <c r="CY7" s="856"/>
      <c r="CZ7" s="856"/>
      <c r="DA7" s="857"/>
      <c r="DB7" s="855">
        <v>997</v>
      </c>
      <c r="DC7" s="856"/>
      <c r="DD7" s="856"/>
      <c r="DE7" s="856"/>
      <c r="DF7" s="857"/>
      <c r="DG7" s="855">
        <v>170</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595</v>
      </c>
      <c r="BT8" s="853"/>
      <c r="BU8" s="853"/>
      <c r="BV8" s="853"/>
      <c r="BW8" s="853"/>
      <c r="BX8" s="853"/>
      <c r="BY8" s="853"/>
      <c r="BZ8" s="853"/>
      <c r="CA8" s="853"/>
      <c r="CB8" s="853"/>
      <c r="CC8" s="853"/>
      <c r="CD8" s="853"/>
      <c r="CE8" s="853"/>
      <c r="CF8" s="853"/>
      <c r="CG8" s="854"/>
      <c r="CH8" s="865">
        <v>15</v>
      </c>
      <c r="CI8" s="866"/>
      <c r="CJ8" s="866"/>
      <c r="CK8" s="866"/>
      <c r="CL8" s="867"/>
      <c r="CM8" s="865">
        <v>64</v>
      </c>
      <c r="CN8" s="866"/>
      <c r="CO8" s="866"/>
      <c r="CP8" s="866"/>
      <c r="CQ8" s="867"/>
      <c r="CR8" s="865">
        <v>6</v>
      </c>
      <c r="CS8" s="866"/>
      <c r="CT8" s="866"/>
      <c r="CU8" s="866"/>
      <c r="CV8" s="867"/>
      <c r="CW8" s="865" t="s">
        <v>598</v>
      </c>
      <c r="CX8" s="866"/>
      <c r="CY8" s="866"/>
      <c r="CZ8" s="866"/>
      <c r="DA8" s="867"/>
      <c r="DB8" s="865" t="s">
        <v>598</v>
      </c>
      <c r="DC8" s="866"/>
      <c r="DD8" s="866"/>
      <c r="DE8" s="866"/>
      <c r="DF8" s="867"/>
      <c r="DG8" s="865" t="s">
        <v>598</v>
      </c>
      <c r="DH8" s="866"/>
      <c r="DI8" s="866"/>
      <c r="DJ8" s="866"/>
      <c r="DK8" s="867"/>
      <c r="DL8" s="865" t="s">
        <v>598</v>
      </c>
      <c r="DM8" s="866"/>
      <c r="DN8" s="866"/>
      <c r="DO8" s="866"/>
      <c r="DP8" s="867"/>
      <c r="DQ8" s="865" t="s">
        <v>598</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384</v>
      </c>
      <c r="B23" s="874" t="s">
        <v>385</v>
      </c>
      <c r="C23" s="875"/>
      <c r="D23" s="875"/>
      <c r="E23" s="875"/>
      <c r="F23" s="875"/>
      <c r="G23" s="875"/>
      <c r="H23" s="875"/>
      <c r="I23" s="875"/>
      <c r="J23" s="875"/>
      <c r="K23" s="875"/>
      <c r="L23" s="875"/>
      <c r="M23" s="875"/>
      <c r="N23" s="875"/>
      <c r="O23" s="875"/>
      <c r="P23" s="876"/>
      <c r="Q23" s="877">
        <v>35553</v>
      </c>
      <c r="R23" s="878"/>
      <c r="S23" s="878"/>
      <c r="T23" s="878"/>
      <c r="U23" s="878"/>
      <c r="V23" s="878">
        <v>33662</v>
      </c>
      <c r="W23" s="878"/>
      <c r="X23" s="878"/>
      <c r="Y23" s="878"/>
      <c r="Z23" s="878"/>
      <c r="AA23" s="878">
        <v>1892</v>
      </c>
      <c r="AB23" s="878"/>
      <c r="AC23" s="878"/>
      <c r="AD23" s="878"/>
      <c r="AE23" s="879"/>
      <c r="AF23" s="880">
        <v>1604</v>
      </c>
      <c r="AG23" s="878"/>
      <c r="AH23" s="878"/>
      <c r="AI23" s="878"/>
      <c r="AJ23" s="881"/>
      <c r="AK23" s="882"/>
      <c r="AL23" s="883"/>
      <c r="AM23" s="883"/>
      <c r="AN23" s="883"/>
      <c r="AO23" s="883"/>
      <c r="AP23" s="878">
        <v>34998</v>
      </c>
      <c r="AQ23" s="878"/>
      <c r="AR23" s="878"/>
      <c r="AS23" s="878"/>
      <c r="AT23" s="878"/>
      <c r="AU23" s="884"/>
      <c r="AV23" s="884"/>
      <c r="AW23" s="884"/>
      <c r="AX23" s="884"/>
      <c r="AY23" s="885"/>
      <c r="AZ23" s="893" t="s">
        <v>222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386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387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365</v>
      </c>
      <c r="B26" s="825"/>
      <c r="C26" s="825"/>
      <c r="D26" s="825"/>
      <c r="E26" s="825"/>
      <c r="F26" s="825"/>
      <c r="G26" s="825"/>
      <c r="H26" s="825"/>
      <c r="I26" s="825"/>
      <c r="J26" s="825"/>
      <c r="K26" s="825"/>
      <c r="L26" s="825"/>
      <c r="M26" s="825"/>
      <c r="N26" s="825"/>
      <c r="O26" s="825"/>
      <c r="P26" s="826"/>
      <c r="Q26" s="801" t="s">
        <v>388</v>
      </c>
      <c r="R26" s="802"/>
      <c r="S26" s="802"/>
      <c r="T26" s="802"/>
      <c r="U26" s="803"/>
      <c r="V26" s="801" t="s">
        <v>389</v>
      </c>
      <c r="W26" s="802"/>
      <c r="X26" s="802"/>
      <c r="Y26" s="802"/>
      <c r="Z26" s="803"/>
      <c r="AA26" s="801" t="s">
        <v>390</v>
      </c>
      <c r="AB26" s="802"/>
      <c r="AC26" s="802"/>
      <c r="AD26" s="802"/>
      <c r="AE26" s="802"/>
      <c r="AF26" s="896" t="s">
        <v>391</v>
      </c>
      <c r="AG26" s="897"/>
      <c r="AH26" s="897"/>
      <c r="AI26" s="897"/>
      <c r="AJ26" s="898"/>
      <c r="AK26" s="802" t="s">
        <v>392</v>
      </c>
      <c r="AL26" s="802"/>
      <c r="AM26" s="802"/>
      <c r="AN26" s="802"/>
      <c r="AO26" s="803"/>
      <c r="AP26" s="801" t="s">
        <v>393</v>
      </c>
      <c r="AQ26" s="802"/>
      <c r="AR26" s="802"/>
      <c r="AS26" s="802"/>
      <c r="AT26" s="803"/>
      <c r="AU26" s="801" t="s">
        <v>394</v>
      </c>
      <c r="AV26" s="802"/>
      <c r="AW26" s="802"/>
      <c r="AX26" s="802"/>
      <c r="AY26" s="803"/>
      <c r="AZ26" s="801" t="s">
        <v>395</v>
      </c>
      <c r="BA26" s="802"/>
      <c r="BB26" s="802"/>
      <c r="BC26" s="802"/>
      <c r="BD26" s="803"/>
      <c r="BE26" s="801" t="s">
        <v>372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396</v>
      </c>
      <c r="C28" s="816"/>
      <c r="D28" s="816"/>
      <c r="E28" s="816"/>
      <c r="F28" s="816"/>
      <c r="G28" s="816"/>
      <c r="H28" s="816"/>
      <c r="I28" s="816"/>
      <c r="J28" s="816"/>
      <c r="K28" s="816"/>
      <c r="L28" s="816"/>
      <c r="M28" s="816"/>
      <c r="N28" s="816"/>
      <c r="O28" s="816"/>
      <c r="P28" s="817"/>
      <c r="Q28" s="906">
        <v>8031</v>
      </c>
      <c r="R28" s="907"/>
      <c r="S28" s="907"/>
      <c r="T28" s="907"/>
      <c r="U28" s="907"/>
      <c r="V28" s="907">
        <v>7971</v>
      </c>
      <c r="W28" s="907"/>
      <c r="X28" s="907"/>
      <c r="Y28" s="907"/>
      <c r="Z28" s="907"/>
      <c r="AA28" s="907">
        <v>61</v>
      </c>
      <c r="AB28" s="907"/>
      <c r="AC28" s="907"/>
      <c r="AD28" s="907"/>
      <c r="AE28" s="908"/>
      <c r="AF28" s="909">
        <v>61</v>
      </c>
      <c r="AG28" s="907"/>
      <c r="AH28" s="907"/>
      <c r="AI28" s="907"/>
      <c r="AJ28" s="910"/>
      <c r="AK28" s="911">
        <v>697</v>
      </c>
      <c r="AL28" s="902"/>
      <c r="AM28" s="902"/>
      <c r="AN28" s="902"/>
      <c r="AO28" s="902"/>
      <c r="AP28" s="902" t="s">
        <v>598</v>
      </c>
      <c r="AQ28" s="902"/>
      <c r="AR28" s="902"/>
      <c r="AS28" s="902"/>
      <c r="AT28" s="902"/>
      <c r="AU28" s="902" t="s">
        <v>598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397</v>
      </c>
      <c r="C29" s="840"/>
      <c r="D29" s="840"/>
      <c r="E29" s="840"/>
      <c r="F29" s="840"/>
      <c r="G29" s="840"/>
      <c r="H29" s="840"/>
      <c r="I29" s="840"/>
      <c r="J29" s="840"/>
      <c r="K29" s="840"/>
      <c r="L29" s="840"/>
      <c r="M29" s="840"/>
      <c r="N29" s="840"/>
      <c r="O29" s="840"/>
      <c r="P29" s="841"/>
      <c r="Q29" s="842">
        <v>153</v>
      </c>
      <c r="R29" s="843"/>
      <c r="S29" s="843"/>
      <c r="T29" s="843"/>
      <c r="U29" s="843"/>
      <c r="V29" s="843">
        <v>144</v>
      </c>
      <c r="W29" s="843"/>
      <c r="X29" s="843"/>
      <c r="Y29" s="843"/>
      <c r="Z29" s="843"/>
      <c r="AA29" s="843">
        <v>9</v>
      </c>
      <c r="AB29" s="843"/>
      <c r="AC29" s="843"/>
      <c r="AD29" s="843"/>
      <c r="AE29" s="844"/>
      <c r="AF29" s="845">
        <v>9</v>
      </c>
      <c r="AG29" s="846"/>
      <c r="AH29" s="846"/>
      <c r="AI29" s="846"/>
      <c r="AJ29" s="847"/>
      <c r="AK29" s="914">
        <v>31</v>
      </c>
      <c r="AL29" s="915"/>
      <c r="AM29" s="915"/>
      <c r="AN29" s="915"/>
      <c r="AO29" s="915"/>
      <c r="AP29" s="915">
        <v>115</v>
      </c>
      <c r="AQ29" s="915"/>
      <c r="AR29" s="915"/>
      <c r="AS29" s="915"/>
      <c r="AT29" s="915"/>
      <c r="AU29" s="915">
        <v>25</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398</v>
      </c>
      <c r="C30" s="840"/>
      <c r="D30" s="840"/>
      <c r="E30" s="840"/>
      <c r="F30" s="840"/>
      <c r="G30" s="840"/>
      <c r="H30" s="840"/>
      <c r="I30" s="840"/>
      <c r="J30" s="840"/>
      <c r="K30" s="840"/>
      <c r="L30" s="840"/>
      <c r="M30" s="840"/>
      <c r="N30" s="840"/>
      <c r="O30" s="840"/>
      <c r="P30" s="841"/>
      <c r="Q30" s="842">
        <v>996</v>
      </c>
      <c r="R30" s="843"/>
      <c r="S30" s="843"/>
      <c r="T30" s="843"/>
      <c r="U30" s="843"/>
      <c r="V30" s="843">
        <v>994</v>
      </c>
      <c r="W30" s="843"/>
      <c r="X30" s="843"/>
      <c r="Y30" s="843"/>
      <c r="Z30" s="843"/>
      <c r="AA30" s="843">
        <v>2</v>
      </c>
      <c r="AB30" s="843"/>
      <c r="AC30" s="843"/>
      <c r="AD30" s="843"/>
      <c r="AE30" s="844"/>
      <c r="AF30" s="845">
        <v>2</v>
      </c>
      <c r="AG30" s="846"/>
      <c r="AH30" s="846"/>
      <c r="AI30" s="846"/>
      <c r="AJ30" s="847"/>
      <c r="AK30" s="914">
        <v>284</v>
      </c>
      <c r="AL30" s="915"/>
      <c r="AM30" s="915"/>
      <c r="AN30" s="915"/>
      <c r="AO30" s="915"/>
      <c r="AP30" s="915" t="s">
        <v>598</v>
      </c>
      <c r="AQ30" s="915"/>
      <c r="AR30" s="915"/>
      <c r="AS30" s="915"/>
      <c r="AT30" s="915"/>
      <c r="AU30" s="915" t="s">
        <v>598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399</v>
      </c>
      <c r="C31" s="840"/>
      <c r="D31" s="840"/>
      <c r="E31" s="840"/>
      <c r="F31" s="840"/>
      <c r="G31" s="840"/>
      <c r="H31" s="840"/>
      <c r="I31" s="840"/>
      <c r="J31" s="840"/>
      <c r="K31" s="840"/>
      <c r="L31" s="840"/>
      <c r="M31" s="840"/>
      <c r="N31" s="840"/>
      <c r="O31" s="840"/>
      <c r="P31" s="841"/>
      <c r="Q31" s="842">
        <v>8139</v>
      </c>
      <c r="R31" s="843"/>
      <c r="S31" s="843"/>
      <c r="T31" s="843"/>
      <c r="U31" s="843"/>
      <c r="V31" s="843">
        <v>7924</v>
      </c>
      <c r="W31" s="843"/>
      <c r="X31" s="843"/>
      <c r="Y31" s="843"/>
      <c r="Z31" s="843"/>
      <c r="AA31" s="843">
        <v>215</v>
      </c>
      <c r="AB31" s="843"/>
      <c r="AC31" s="843"/>
      <c r="AD31" s="843"/>
      <c r="AE31" s="844"/>
      <c r="AF31" s="845">
        <v>215</v>
      </c>
      <c r="AG31" s="846"/>
      <c r="AH31" s="846"/>
      <c r="AI31" s="846"/>
      <c r="AJ31" s="847"/>
      <c r="AK31" s="914">
        <v>1160</v>
      </c>
      <c r="AL31" s="915"/>
      <c r="AM31" s="915"/>
      <c r="AN31" s="915"/>
      <c r="AO31" s="915"/>
      <c r="AP31" s="915" t="s">
        <v>598</v>
      </c>
      <c r="AQ31" s="915"/>
      <c r="AR31" s="915"/>
      <c r="AS31" s="915"/>
      <c r="AT31" s="915"/>
      <c r="AU31" s="915" t="s">
        <v>598</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400</v>
      </c>
      <c r="C32" s="840"/>
      <c r="D32" s="840"/>
      <c r="E32" s="840"/>
      <c r="F32" s="840"/>
      <c r="G32" s="840"/>
      <c r="H32" s="840"/>
      <c r="I32" s="840"/>
      <c r="J32" s="840"/>
      <c r="K32" s="840"/>
      <c r="L32" s="840"/>
      <c r="M32" s="840"/>
      <c r="N32" s="840"/>
      <c r="O32" s="840"/>
      <c r="P32" s="841"/>
      <c r="Q32" s="842">
        <v>89</v>
      </c>
      <c r="R32" s="843"/>
      <c r="S32" s="843"/>
      <c r="T32" s="843"/>
      <c r="U32" s="843"/>
      <c r="V32" s="843">
        <v>89</v>
      </c>
      <c r="W32" s="843"/>
      <c r="X32" s="843"/>
      <c r="Y32" s="843"/>
      <c r="Z32" s="843"/>
      <c r="AA32" s="843" t="s">
        <v>596</v>
      </c>
      <c r="AB32" s="843"/>
      <c r="AC32" s="843"/>
      <c r="AD32" s="843"/>
      <c r="AE32" s="844"/>
      <c r="AF32" s="845" t="s">
        <v>401</v>
      </c>
      <c r="AG32" s="846"/>
      <c r="AH32" s="846"/>
      <c r="AI32" s="846"/>
      <c r="AJ32" s="847"/>
      <c r="AK32" s="914">
        <v>29</v>
      </c>
      <c r="AL32" s="915"/>
      <c r="AM32" s="915"/>
      <c r="AN32" s="915"/>
      <c r="AO32" s="915"/>
      <c r="AP32" s="915" t="s">
        <v>598</v>
      </c>
      <c r="AQ32" s="915"/>
      <c r="AR32" s="915"/>
      <c r="AS32" s="915"/>
      <c r="AT32" s="915"/>
      <c r="AU32" s="915" t="s">
        <v>598</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402</v>
      </c>
      <c r="C33" s="840"/>
      <c r="D33" s="840"/>
      <c r="E33" s="840"/>
      <c r="F33" s="840"/>
      <c r="G33" s="840"/>
      <c r="H33" s="840"/>
      <c r="I33" s="840"/>
      <c r="J33" s="840"/>
      <c r="K33" s="840"/>
      <c r="L33" s="840"/>
      <c r="M33" s="840"/>
      <c r="N33" s="840"/>
      <c r="O33" s="840"/>
      <c r="P33" s="841"/>
      <c r="Q33" s="842">
        <v>1402</v>
      </c>
      <c r="R33" s="843"/>
      <c r="S33" s="843"/>
      <c r="T33" s="843"/>
      <c r="U33" s="843"/>
      <c r="V33" s="843">
        <v>1652</v>
      </c>
      <c r="W33" s="843"/>
      <c r="X33" s="843"/>
      <c r="Y33" s="843"/>
      <c r="Z33" s="843"/>
      <c r="AA33" s="843">
        <v>-250</v>
      </c>
      <c r="AB33" s="843"/>
      <c r="AC33" s="843"/>
      <c r="AD33" s="843"/>
      <c r="AE33" s="844"/>
      <c r="AF33" s="845">
        <v>1052</v>
      </c>
      <c r="AG33" s="846"/>
      <c r="AH33" s="846"/>
      <c r="AI33" s="846"/>
      <c r="AJ33" s="847"/>
      <c r="AK33" s="914">
        <v>469</v>
      </c>
      <c r="AL33" s="915"/>
      <c r="AM33" s="915"/>
      <c r="AN33" s="915"/>
      <c r="AO33" s="915"/>
      <c r="AP33" s="915">
        <v>807</v>
      </c>
      <c r="AQ33" s="915"/>
      <c r="AR33" s="915"/>
      <c r="AS33" s="915"/>
      <c r="AT33" s="915"/>
      <c r="AU33" s="915">
        <v>636</v>
      </c>
      <c r="AV33" s="915"/>
      <c r="AW33" s="915"/>
      <c r="AX33" s="915"/>
      <c r="AY33" s="915"/>
      <c r="AZ33" s="916" t="s">
        <v>598</v>
      </c>
      <c r="BA33" s="916"/>
      <c r="BB33" s="916"/>
      <c r="BC33" s="916"/>
      <c r="BD33" s="916"/>
      <c r="BE33" s="912" t="s">
        <v>403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404</v>
      </c>
      <c r="C34" s="840"/>
      <c r="D34" s="840"/>
      <c r="E34" s="840"/>
      <c r="F34" s="840"/>
      <c r="G34" s="840"/>
      <c r="H34" s="840"/>
      <c r="I34" s="840"/>
      <c r="J34" s="840"/>
      <c r="K34" s="840"/>
      <c r="L34" s="840"/>
      <c r="M34" s="840"/>
      <c r="N34" s="840"/>
      <c r="O34" s="840"/>
      <c r="P34" s="841"/>
      <c r="Q34" s="842">
        <v>185</v>
      </c>
      <c r="R34" s="843"/>
      <c r="S34" s="843"/>
      <c r="T34" s="843"/>
      <c r="U34" s="843"/>
      <c r="V34" s="843">
        <v>185</v>
      </c>
      <c r="W34" s="843"/>
      <c r="X34" s="843"/>
      <c r="Y34" s="843"/>
      <c r="Z34" s="843"/>
      <c r="AA34" s="843" t="s">
        <v>596</v>
      </c>
      <c r="AB34" s="843"/>
      <c r="AC34" s="843"/>
      <c r="AD34" s="843"/>
      <c r="AE34" s="844"/>
      <c r="AF34" s="845" t="s">
        <v>405</v>
      </c>
      <c r="AG34" s="846"/>
      <c r="AH34" s="846"/>
      <c r="AI34" s="846"/>
      <c r="AJ34" s="847"/>
      <c r="AK34" s="914">
        <v>129</v>
      </c>
      <c r="AL34" s="915"/>
      <c r="AM34" s="915"/>
      <c r="AN34" s="915"/>
      <c r="AO34" s="915"/>
      <c r="AP34" s="915">
        <v>556</v>
      </c>
      <c r="AQ34" s="915"/>
      <c r="AR34" s="915"/>
      <c r="AS34" s="915"/>
      <c r="AT34" s="915"/>
      <c r="AU34" s="915">
        <v>556</v>
      </c>
      <c r="AV34" s="915"/>
      <c r="AW34" s="915"/>
      <c r="AX34" s="915"/>
      <c r="AY34" s="915"/>
      <c r="AZ34" s="916" t="s">
        <v>598</v>
      </c>
      <c r="BA34" s="916"/>
      <c r="BB34" s="916"/>
      <c r="BC34" s="916"/>
      <c r="BD34" s="916"/>
      <c r="BE34" s="912" t="s">
        <v>406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407</v>
      </c>
      <c r="C35" s="840"/>
      <c r="D35" s="840"/>
      <c r="E35" s="840"/>
      <c r="F35" s="840"/>
      <c r="G35" s="840"/>
      <c r="H35" s="840"/>
      <c r="I35" s="840"/>
      <c r="J35" s="840"/>
      <c r="K35" s="840"/>
      <c r="L35" s="840"/>
      <c r="M35" s="840"/>
      <c r="N35" s="840"/>
      <c r="O35" s="840"/>
      <c r="P35" s="841"/>
      <c r="Q35" s="842">
        <v>222</v>
      </c>
      <c r="R35" s="843"/>
      <c r="S35" s="843"/>
      <c r="T35" s="843"/>
      <c r="U35" s="843"/>
      <c r="V35" s="843">
        <v>222</v>
      </c>
      <c r="W35" s="843"/>
      <c r="X35" s="843"/>
      <c r="Y35" s="843"/>
      <c r="Z35" s="843"/>
      <c r="AA35" s="843" t="s">
        <v>596</v>
      </c>
      <c r="AB35" s="843"/>
      <c r="AC35" s="843"/>
      <c r="AD35" s="843"/>
      <c r="AE35" s="844"/>
      <c r="AF35" s="845" t="s">
        <v>408</v>
      </c>
      <c r="AG35" s="846"/>
      <c r="AH35" s="846"/>
      <c r="AI35" s="846"/>
      <c r="AJ35" s="847"/>
      <c r="AK35" s="914">
        <v>115</v>
      </c>
      <c r="AL35" s="915"/>
      <c r="AM35" s="915"/>
      <c r="AN35" s="915"/>
      <c r="AO35" s="915"/>
      <c r="AP35" s="915">
        <v>661</v>
      </c>
      <c r="AQ35" s="915"/>
      <c r="AR35" s="915"/>
      <c r="AS35" s="915"/>
      <c r="AT35" s="915"/>
      <c r="AU35" s="915">
        <v>661</v>
      </c>
      <c r="AV35" s="915"/>
      <c r="AW35" s="915"/>
      <c r="AX35" s="915"/>
      <c r="AY35" s="915"/>
      <c r="AZ35" s="916" t="s">
        <v>598</v>
      </c>
      <c r="BA35" s="916"/>
      <c r="BB35" s="916"/>
      <c r="BC35" s="916"/>
      <c r="BD35" s="916"/>
      <c r="BE35" s="912" t="s">
        <v>409</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410</v>
      </c>
      <c r="C36" s="840"/>
      <c r="D36" s="840"/>
      <c r="E36" s="840"/>
      <c r="F36" s="840"/>
      <c r="G36" s="840"/>
      <c r="H36" s="840"/>
      <c r="I36" s="840"/>
      <c r="J36" s="840"/>
      <c r="K36" s="840"/>
      <c r="L36" s="840"/>
      <c r="M36" s="840"/>
      <c r="N36" s="840"/>
      <c r="O36" s="840"/>
      <c r="P36" s="841"/>
      <c r="Q36" s="842">
        <v>20</v>
      </c>
      <c r="R36" s="843"/>
      <c r="S36" s="843"/>
      <c r="T36" s="843"/>
      <c r="U36" s="843"/>
      <c r="V36" s="843">
        <v>17</v>
      </c>
      <c r="W36" s="843"/>
      <c r="X36" s="843"/>
      <c r="Y36" s="843"/>
      <c r="Z36" s="843"/>
      <c r="AA36" s="843">
        <v>3</v>
      </c>
      <c r="AB36" s="843"/>
      <c r="AC36" s="843"/>
      <c r="AD36" s="843"/>
      <c r="AE36" s="844"/>
      <c r="AF36" s="845">
        <v>3</v>
      </c>
      <c r="AG36" s="846"/>
      <c r="AH36" s="846"/>
      <c r="AI36" s="846"/>
      <c r="AJ36" s="847"/>
      <c r="AK36" s="914" t="s">
        <v>598</v>
      </c>
      <c r="AL36" s="915"/>
      <c r="AM36" s="915"/>
      <c r="AN36" s="915"/>
      <c r="AO36" s="915"/>
      <c r="AP36" s="915" t="s">
        <v>598</v>
      </c>
      <c r="AQ36" s="915"/>
      <c r="AR36" s="915"/>
      <c r="AS36" s="915"/>
      <c r="AT36" s="915"/>
      <c r="AU36" s="915" t="s">
        <v>598</v>
      </c>
      <c r="AV36" s="915"/>
      <c r="AW36" s="915"/>
      <c r="AX36" s="915"/>
      <c r="AY36" s="915"/>
      <c r="AZ36" s="916" t="s">
        <v>598</v>
      </c>
      <c r="BA36" s="916"/>
      <c r="BB36" s="916"/>
      <c r="BC36" s="916"/>
      <c r="BD36" s="916"/>
      <c r="BE36" s="912" t="s">
        <v>411</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384</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1341</v>
      </c>
      <c r="AG63" s="926"/>
      <c r="AH63" s="926"/>
      <c r="AI63" s="926"/>
      <c r="AJ63" s="927"/>
      <c r="AK63" s="928"/>
      <c r="AL63" s="923"/>
      <c r="AM63" s="923"/>
      <c r="AN63" s="923"/>
      <c r="AO63" s="923"/>
      <c r="AP63" s="926">
        <v>2134</v>
      </c>
      <c r="AQ63" s="926"/>
      <c r="AR63" s="926"/>
      <c r="AS63" s="926"/>
      <c r="AT63" s="926"/>
      <c r="AU63" s="926">
        <v>1820</v>
      </c>
      <c r="AV63" s="926"/>
      <c r="AW63" s="926"/>
      <c r="AX63" s="926"/>
      <c r="AY63" s="926"/>
      <c r="AZ63" s="930"/>
      <c r="BA63" s="930"/>
      <c r="BB63" s="930"/>
      <c r="BC63" s="930"/>
      <c r="BD63" s="930"/>
      <c r="BE63" s="931"/>
      <c r="BF63" s="931"/>
      <c r="BG63" s="931"/>
      <c r="BH63" s="931"/>
      <c r="BI63" s="932"/>
      <c r="BJ63" s="933" t="s">
        <v>401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372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581</v>
      </c>
      <c r="C68" s="954"/>
      <c r="D68" s="954"/>
      <c r="E68" s="954"/>
      <c r="F68" s="954"/>
      <c r="G68" s="954"/>
      <c r="H68" s="954"/>
      <c r="I68" s="954"/>
      <c r="J68" s="954"/>
      <c r="K68" s="954"/>
      <c r="L68" s="954"/>
      <c r="M68" s="954"/>
      <c r="N68" s="954"/>
      <c r="O68" s="954"/>
      <c r="P68" s="955"/>
      <c r="Q68" s="956">
        <v>2111</v>
      </c>
      <c r="R68" s="950"/>
      <c r="S68" s="950"/>
      <c r="T68" s="950"/>
      <c r="U68" s="950"/>
      <c r="V68" s="950">
        <v>2045</v>
      </c>
      <c r="W68" s="950"/>
      <c r="X68" s="950"/>
      <c r="Y68" s="950"/>
      <c r="Z68" s="950"/>
      <c r="AA68" s="950">
        <v>67</v>
      </c>
      <c r="AB68" s="950"/>
      <c r="AC68" s="950"/>
      <c r="AD68" s="950"/>
      <c r="AE68" s="950"/>
      <c r="AF68" s="950">
        <v>67</v>
      </c>
      <c r="AG68" s="950"/>
      <c r="AH68" s="950"/>
      <c r="AI68" s="950"/>
      <c r="AJ68" s="950"/>
      <c r="AK68" s="950">
        <v>37</v>
      </c>
      <c r="AL68" s="950"/>
      <c r="AM68" s="950"/>
      <c r="AN68" s="950"/>
      <c r="AO68" s="950"/>
      <c r="AP68" s="950">
        <v>2697</v>
      </c>
      <c r="AQ68" s="950"/>
      <c r="AR68" s="950"/>
      <c r="AS68" s="950"/>
      <c r="AT68" s="950"/>
      <c r="AU68" s="950">
        <v>1553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582</v>
      </c>
      <c r="C69" s="958"/>
      <c r="D69" s="958"/>
      <c r="E69" s="958"/>
      <c r="F69" s="958"/>
      <c r="G69" s="958"/>
      <c r="H69" s="958"/>
      <c r="I69" s="958"/>
      <c r="J69" s="958"/>
      <c r="K69" s="958"/>
      <c r="L69" s="958"/>
      <c r="M69" s="958"/>
      <c r="N69" s="958"/>
      <c r="O69" s="958"/>
      <c r="P69" s="959"/>
      <c r="Q69" s="960">
        <v>463</v>
      </c>
      <c r="R69" s="915"/>
      <c r="S69" s="915"/>
      <c r="T69" s="915"/>
      <c r="U69" s="915"/>
      <c r="V69" s="915">
        <v>448</v>
      </c>
      <c r="W69" s="915"/>
      <c r="X69" s="915"/>
      <c r="Y69" s="915"/>
      <c r="Z69" s="915"/>
      <c r="AA69" s="915">
        <v>15</v>
      </c>
      <c r="AB69" s="915"/>
      <c r="AC69" s="915"/>
      <c r="AD69" s="915"/>
      <c r="AE69" s="915"/>
      <c r="AF69" s="915">
        <v>15</v>
      </c>
      <c r="AG69" s="915"/>
      <c r="AH69" s="915"/>
      <c r="AI69" s="915"/>
      <c r="AJ69" s="915"/>
      <c r="AK69" s="915" t="s">
        <v>598</v>
      </c>
      <c r="AL69" s="915"/>
      <c r="AM69" s="915"/>
      <c r="AN69" s="915"/>
      <c r="AO69" s="915"/>
      <c r="AP69" s="915" t="s">
        <v>596</v>
      </c>
      <c r="AQ69" s="915"/>
      <c r="AR69" s="915"/>
      <c r="AS69" s="915"/>
      <c r="AT69" s="915"/>
      <c r="AU69" s="915" t="s">
        <v>596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583</v>
      </c>
      <c r="C70" s="958"/>
      <c r="D70" s="958"/>
      <c r="E70" s="958"/>
      <c r="F70" s="958"/>
      <c r="G70" s="958"/>
      <c r="H70" s="958"/>
      <c r="I70" s="958"/>
      <c r="J70" s="958"/>
      <c r="K70" s="958"/>
      <c r="L70" s="958"/>
      <c r="M70" s="958"/>
      <c r="N70" s="958"/>
      <c r="O70" s="958"/>
      <c r="P70" s="959"/>
      <c r="Q70" s="960">
        <v>11958</v>
      </c>
      <c r="R70" s="915"/>
      <c r="S70" s="915"/>
      <c r="T70" s="915"/>
      <c r="U70" s="915"/>
      <c r="V70" s="915">
        <v>11912</v>
      </c>
      <c r="W70" s="915"/>
      <c r="X70" s="915"/>
      <c r="Y70" s="915"/>
      <c r="Z70" s="915"/>
      <c r="AA70" s="915">
        <v>46</v>
      </c>
      <c r="AB70" s="915"/>
      <c r="AC70" s="915"/>
      <c r="AD70" s="915"/>
      <c r="AE70" s="915"/>
      <c r="AF70" s="915">
        <v>7805</v>
      </c>
      <c r="AG70" s="915"/>
      <c r="AH70" s="915"/>
      <c r="AI70" s="915"/>
      <c r="AJ70" s="915"/>
      <c r="AK70" s="915">
        <v>95</v>
      </c>
      <c r="AL70" s="915"/>
      <c r="AM70" s="915"/>
      <c r="AN70" s="915"/>
      <c r="AO70" s="915"/>
      <c r="AP70" s="915">
        <v>2030</v>
      </c>
      <c r="AQ70" s="915"/>
      <c r="AR70" s="915"/>
      <c r="AS70" s="915"/>
      <c r="AT70" s="915"/>
      <c r="AU70" s="915">
        <v>274</v>
      </c>
      <c r="AV70" s="915"/>
      <c r="AW70" s="915"/>
      <c r="AX70" s="915"/>
      <c r="AY70" s="915"/>
      <c r="AZ70" s="961" t="s">
        <v>592</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584</v>
      </c>
      <c r="C71" s="958"/>
      <c r="D71" s="958"/>
      <c r="E71" s="958"/>
      <c r="F71" s="958"/>
      <c r="G71" s="958"/>
      <c r="H71" s="958"/>
      <c r="I71" s="958"/>
      <c r="J71" s="958"/>
      <c r="K71" s="958"/>
      <c r="L71" s="958"/>
      <c r="M71" s="958"/>
      <c r="N71" s="958"/>
      <c r="O71" s="958"/>
      <c r="P71" s="959"/>
      <c r="Q71" s="960">
        <v>320</v>
      </c>
      <c r="R71" s="915"/>
      <c r="S71" s="915"/>
      <c r="T71" s="915"/>
      <c r="U71" s="915"/>
      <c r="V71" s="915">
        <v>228</v>
      </c>
      <c r="W71" s="915"/>
      <c r="X71" s="915"/>
      <c r="Y71" s="915"/>
      <c r="Z71" s="915"/>
      <c r="AA71" s="915">
        <v>92</v>
      </c>
      <c r="AB71" s="915"/>
      <c r="AC71" s="915"/>
      <c r="AD71" s="915"/>
      <c r="AE71" s="915"/>
      <c r="AF71" s="915">
        <v>32</v>
      </c>
      <c r="AG71" s="915"/>
      <c r="AH71" s="915"/>
      <c r="AI71" s="915"/>
      <c r="AJ71" s="915"/>
      <c r="AK71" s="915">
        <v>13</v>
      </c>
      <c r="AL71" s="915"/>
      <c r="AM71" s="915"/>
      <c r="AN71" s="915"/>
      <c r="AO71" s="915"/>
      <c r="AP71" s="915" t="s">
        <v>596</v>
      </c>
      <c r="AQ71" s="915"/>
      <c r="AR71" s="915"/>
      <c r="AS71" s="915"/>
      <c r="AT71" s="915"/>
      <c r="AU71" s="915" t="s">
        <v>596</v>
      </c>
      <c r="AV71" s="915"/>
      <c r="AW71" s="915"/>
      <c r="AX71" s="915"/>
      <c r="AY71" s="915"/>
      <c r="AZ71" s="961" t="s">
        <v>592</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585</v>
      </c>
      <c r="C72" s="958"/>
      <c r="D72" s="958"/>
      <c r="E72" s="958"/>
      <c r="F72" s="958"/>
      <c r="G72" s="958"/>
      <c r="H72" s="958"/>
      <c r="I72" s="958"/>
      <c r="J72" s="958"/>
      <c r="K72" s="958"/>
      <c r="L72" s="958"/>
      <c r="M72" s="958"/>
      <c r="N72" s="958"/>
      <c r="O72" s="958"/>
      <c r="P72" s="959"/>
      <c r="Q72" s="960">
        <v>468</v>
      </c>
      <c r="R72" s="915"/>
      <c r="S72" s="915"/>
      <c r="T72" s="915"/>
      <c r="U72" s="915"/>
      <c r="V72" s="915">
        <v>459</v>
      </c>
      <c r="W72" s="915"/>
      <c r="X72" s="915"/>
      <c r="Y72" s="915"/>
      <c r="Z72" s="915"/>
      <c r="AA72" s="915">
        <v>9</v>
      </c>
      <c r="AB72" s="915"/>
      <c r="AC72" s="915"/>
      <c r="AD72" s="915"/>
      <c r="AE72" s="915"/>
      <c r="AF72" s="915">
        <v>279</v>
      </c>
      <c r="AG72" s="915"/>
      <c r="AH72" s="915"/>
      <c r="AI72" s="915"/>
      <c r="AJ72" s="915"/>
      <c r="AK72" s="915">
        <v>11</v>
      </c>
      <c r="AL72" s="915"/>
      <c r="AM72" s="915"/>
      <c r="AN72" s="915"/>
      <c r="AO72" s="915"/>
      <c r="AP72" s="915">
        <v>458</v>
      </c>
      <c r="AQ72" s="915"/>
      <c r="AR72" s="915"/>
      <c r="AS72" s="915"/>
      <c r="AT72" s="915"/>
      <c r="AU72" s="915">
        <v>61</v>
      </c>
      <c r="AV72" s="915"/>
      <c r="AW72" s="915"/>
      <c r="AX72" s="915"/>
      <c r="AY72" s="915"/>
      <c r="AZ72" s="961" t="s">
        <v>592</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586</v>
      </c>
      <c r="C73" s="958"/>
      <c r="D73" s="958"/>
      <c r="E73" s="958"/>
      <c r="F73" s="958"/>
      <c r="G73" s="958"/>
      <c r="H73" s="958"/>
      <c r="I73" s="958"/>
      <c r="J73" s="958"/>
      <c r="K73" s="958"/>
      <c r="L73" s="958"/>
      <c r="M73" s="958"/>
      <c r="N73" s="958"/>
      <c r="O73" s="958"/>
      <c r="P73" s="959"/>
      <c r="Q73" s="960">
        <v>209</v>
      </c>
      <c r="R73" s="915"/>
      <c r="S73" s="915"/>
      <c r="T73" s="915"/>
      <c r="U73" s="915"/>
      <c r="V73" s="915">
        <v>178</v>
      </c>
      <c r="W73" s="915"/>
      <c r="X73" s="915"/>
      <c r="Y73" s="915"/>
      <c r="Z73" s="915"/>
      <c r="AA73" s="915">
        <v>31</v>
      </c>
      <c r="AB73" s="915"/>
      <c r="AC73" s="915"/>
      <c r="AD73" s="915"/>
      <c r="AE73" s="915"/>
      <c r="AF73" s="915">
        <v>31</v>
      </c>
      <c r="AG73" s="915"/>
      <c r="AH73" s="915"/>
      <c r="AI73" s="915"/>
      <c r="AJ73" s="915"/>
      <c r="AK73" s="915" t="s">
        <v>597</v>
      </c>
      <c r="AL73" s="915"/>
      <c r="AM73" s="915"/>
      <c r="AN73" s="915"/>
      <c r="AO73" s="915"/>
      <c r="AP73" s="915">
        <v>81</v>
      </c>
      <c r="AQ73" s="915"/>
      <c r="AR73" s="915"/>
      <c r="AS73" s="915"/>
      <c r="AT73" s="915"/>
      <c r="AU73" s="915">
        <v>37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587</v>
      </c>
      <c r="C74" s="958"/>
      <c r="D74" s="958"/>
      <c r="E74" s="958"/>
      <c r="F74" s="958"/>
      <c r="G74" s="958"/>
      <c r="H74" s="958"/>
      <c r="I74" s="958"/>
      <c r="J74" s="958"/>
      <c r="K74" s="958"/>
      <c r="L74" s="958"/>
      <c r="M74" s="958"/>
      <c r="N74" s="958"/>
      <c r="O74" s="958"/>
      <c r="P74" s="959"/>
      <c r="Q74" s="960">
        <v>9664</v>
      </c>
      <c r="R74" s="915"/>
      <c r="S74" s="915"/>
      <c r="T74" s="915"/>
      <c r="U74" s="915"/>
      <c r="V74" s="915">
        <v>9662</v>
      </c>
      <c r="W74" s="915"/>
      <c r="X74" s="915"/>
      <c r="Y74" s="915"/>
      <c r="Z74" s="915"/>
      <c r="AA74" s="915">
        <v>2</v>
      </c>
      <c r="AB74" s="915"/>
      <c r="AC74" s="915"/>
      <c r="AD74" s="915"/>
      <c r="AE74" s="915"/>
      <c r="AF74" s="915">
        <v>2</v>
      </c>
      <c r="AG74" s="915"/>
      <c r="AH74" s="915"/>
      <c r="AI74" s="915"/>
      <c r="AJ74" s="915"/>
      <c r="AK74" s="915" t="s">
        <v>597</v>
      </c>
      <c r="AL74" s="915"/>
      <c r="AM74" s="915"/>
      <c r="AN74" s="915"/>
      <c r="AO74" s="915"/>
      <c r="AP74" s="915" t="s">
        <v>596</v>
      </c>
      <c r="AQ74" s="915"/>
      <c r="AR74" s="915"/>
      <c r="AS74" s="915"/>
      <c r="AT74" s="915"/>
      <c r="AU74" s="915" t="s">
        <v>596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588</v>
      </c>
      <c r="C75" s="958"/>
      <c r="D75" s="958"/>
      <c r="E75" s="958"/>
      <c r="F75" s="958"/>
      <c r="G75" s="958"/>
      <c r="H75" s="958"/>
      <c r="I75" s="958"/>
      <c r="J75" s="958"/>
      <c r="K75" s="958"/>
      <c r="L75" s="958"/>
      <c r="M75" s="958"/>
      <c r="N75" s="958"/>
      <c r="O75" s="958"/>
      <c r="P75" s="959"/>
      <c r="Q75" s="963">
        <v>3998</v>
      </c>
      <c r="R75" s="964"/>
      <c r="S75" s="964"/>
      <c r="T75" s="964"/>
      <c r="U75" s="914"/>
      <c r="V75" s="965">
        <v>3704</v>
      </c>
      <c r="W75" s="964"/>
      <c r="X75" s="964"/>
      <c r="Y75" s="964"/>
      <c r="Z75" s="914"/>
      <c r="AA75" s="965">
        <v>294</v>
      </c>
      <c r="AB75" s="964"/>
      <c r="AC75" s="964"/>
      <c r="AD75" s="964"/>
      <c r="AE75" s="914"/>
      <c r="AF75" s="965">
        <v>294</v>
      </c>
      <c r="AG75" s="964"/>
      <c r="AH75" s="964"/>
      <c r="AI75" s="964"/>
      <c r="AJ75" s="914"/>
      <c r="AK75" s="965">
        <v>28</v>
      </c>
      <c r="AL75" s="964"/>
      <c r="AM75" s="964"/>
      <c r="AN75" s="964"/>
      <c r="AO75" s="914"/>
      <c r="AP75" s="915" t="s">
        <v>596</v>
      </c>
      <c r="AQ75" s="915"/>
      <c r="AR75" s="915"/>
      <c r="AS75" s="915"/>
      <c r="AT75" s="915"/>
      <c r="AU75" s="915" t="s">
        <v>596</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589</v>
      </c>
      <c r="C76" s="958"/>
      <c r="D76" s="958"/>
      <c r="E76" s="958"/>
      <c r="F76" s="958"/>
      <c r="G76" s="958"/>
      <c r="H76" s="958"/>
      <c r="I76" s="958"/>
      <c r="J76" s="958"/>
      <c r="K76" s="958"/>
      <c r="L76" s="958"/>
      <c r="M76" s="958"/>
      <c r="N76" s="958"/>
      <c r="O76" s="958"/>
      <c r="P76" s="959"/>
      <c r="Q76" s="963">
        <v>554</v>
      </c>
      <c r="R76" s="964"/>
      <c r="S76" s="964"/>
      <c r="T76" s="964"/>
      <c r="U76" s="914"/>
      <c r="V76" s="965">
        <v>540</v>
      </c>
      <c r="W76" s="964"/>
      <c r="X76" s="964"/>
      <c r="Y76" s="964"/>
      <c r="Z76" s="914"/>
      <c r="AA76" s="965">
        <v>14</v>
      </c>
      <c r="AB76" s="964"/>
      <c r="AC76" s="964"/>
      <c r="AD76" s="964"/>
      <c r="AE76" s="914"/>
      <c r="AF76" s="965">
        <v>14</v>
      </c>
      <c r="AG76" s="964"/>
      <c r="AH76" s="964"/>
      <c r="AI76" s="964"/>
      <c r="AJ76" s="914"/>
      <c r="AK76" s="965">
        <v>28</v>
      </c>
      <c r="AL76" s="964"/>
      <c r="AM76" s="964"/>
      <c r="AN76" s="964"/>
      <c r="AO76" s="914"/>
      <c r="AP76" s="915" t="s">
        <v>596</v>
      </c>
      <c r="AQ76" s="915"/>
      <c r="AR76" s="915"/>
      <c r="AS76" s="915"/>
      <c r="AT76" s="915"/>
      <c r="AU76" s="915" t="s">
        <v>596</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590</v>
      </c>
      <c r="C77" s="958"/>
      <c r="D77" s="958"/>
      <c r="E77" s="958"/>
      <c r="F77" s="958"/>
      <c r="G77" s="958"/>
      <c r="H77" s="958"/>
      <c r="I77" s="958"/>
      <c r="J77" s="958"/>
      <c r="K77" s="958"/>
      <c r="L77" s="958"/>
      <c r="M77" s="958"/>
      <c r="N77" s="958"/>
      <c r="O77" s="958"/>
      <c r="P77" s="959"/>
      <c r="Q77" s="963">
        <v>147560</v>
      </c>
      <c r="R77" s="964"/>
      <c r="S77" s="964"/>
      <c r="T77" s="964"/>
      <c r="U77" s="914"/>
      <c r="V77" s="965">
        <v>144733</v>
      </c>
      <c r="W77" s="964"/>
      <c r="X77" s="964"/>
      <c r="Y77" s="964"/>
      <c r="Z77" s="914"/>
      <c r="AA77" s="965">
        <v>2827</v>
      </c>
      <c r="AB77" s="964"/>
      <c r="AC77" s="964"/>
      <c r="AD77" s="964"/>
      <c r="AE77" s="914"/>
      <c r="AF77" s="965">
        <v>2827</v>
      </c>
      <c r="AG77" s="964"/>
      <c r="AH77" s="964"/>
      <c r="AI77" s="964"/>
      <c r="AJ77" s="914"/>
      <c r="AK77" s="965">
        <v>2337</v>
      </c>
      <c r="AL77" s="964"/>
      <c r="AM77" s="964"/>
      <c r="AN77" s="964"/>
      <c r="AO77" s="914"/>
      <c r="AP77" s="915" t="s">
        <v>596</v>
      </c>
      <c r="AQ77" s="915"/>
      <c r="AR77" s="915"/>
      <c r="AS77" s="915"/>
      <c r="AT77" s="915"/>
      <c r="AU77" s="915" t="s">
        <v>596</v>
      </c>
      <c r="AV77" s="915"/>
      <c r="AW77" s="915"/>
      <c r="AX77" s="915"/>
      <c r="AY77" s="915"/>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t="s">
        <v>591</v>
      </c>
      <c r="C78" s="958"/>
      <c r="D78" s="958"/>
      <c r="E78" s="958"/>
      <c r="F78" s="958"/>
      <c r="G78" s="958"/>
      <c r="H78" s="958"/>
      <c r="I78" s="958"/>
      <c r="J78" s="958"/>
      <c r="K78" s="958"/>
      <c r="L78" s="958"/>
      <c r="M78" s="958"/>
      <c r="N78" s="958"/>
      <c r="O78" s="958"/>
      <c r="P78" s="959"/>
      <c r="Q78" s="960">
        <v>24314</v>
      </c>
      <c r="R78" s="915"/>
      <c r="S78" s="915"/>
      <c r="T78" s="915"/>
      <c r="U78" s="915"/>
      <c r="V78" s="915">
        <v>20301</v>
      </c>
      <c r="W78" s="915"/>
      <c r="X78" s="915"/>
      <c r="Y78" s="915"/>
      <c r="Z78" s="915"/>
      <c r="AA78" s="915">
        <v>4013</v>
      </c>
      <c r="AB78" s="915"/>
      <c r="AC78" s="915"/>
      <c r="AD78" s="915"/>
      <c r="AE78" s="915"/>
      <c r="AF78" s="915">
        <v>32328</v>
      </c>
      <c r="AG78" s="915"/>
      <c r="AH78" s="915"/>
      <c r="AI78" s="915"/>
      <c r="AJ78" s="915"/>
      <c r="AK78" s="915" t="s">
        <v>599</v>
      </c>
      <c r="AL78" s="915"/>
      <c r="AM78" s="915"/>
      <c r="AN78" s="915"/>
      <c r="AO78" s="915"/>
      <c r="AP78" s="915">
        <v>55202</v>
      </c>
      <c r="AQ78" s="915"/>
      <c r="AR78" s="915"/>
      <c r="AS78" s="915"/>
      <c r="AT78" s="915"/>
      <c r="AU78" s="915">
        <v>166</v>
      </c>
      <c r="AV78" s="915"/>
      <c r="AW78" s="915"/>
      <c r="AX78" s="915"/>
      <c r="AY78" s="915"/>
      <c r="AZ78" s="961" t="s">
        <v>592</v>
      </c>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384</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302</v>
      </c>
      <c r="AG109" s="979"/>
      <c r="AH109" s="979"/>
      <c r="AI109" s="979"/>
      <c r="AJ109" s="980"/>
      <c r="AK109" s="978" t="s">
        <v>301</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302</v>
      </c>
      <c r="BW109" s="979"/>
      <c r="BX109" s="979"/>
      <c r="BY109" s="979"/>
      <c r="BZ109" s="980"/>
      <c r="CA109" s="978" t="s">
        <v>301</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302</v>
      </c>
      <c r="DM109" s="979"/>
      <c r="DN109" s="979"/>
      <c r="DO109" s="979"/>
      <c r="DP109" s="980"/>
      <c r="DQ109" s="978" t="s">
        <v>301</v>
      </c>
      <c r="DR109" s="979"/>
      <c r="DS109" s="979"/>
      <c r="DT109" s="979"/>
      <c r="DU109" s="980"/>
      <c r="DV109" s="978" t="s">
        <v>433</v>
      </c>
      <c r="DW109" s="979"/>
      <c r="DX109" s="979"/>
      <c r="DY109" s="979"/>
      <c r="DZ109" s="981"/>
    </row>
    <row r="110" spans="1:131" s="247" customFormat="1" ht="26.25" customHeight="1" x14ac:dyDescent="0.2">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2591286</v>
      </c>
      <c r="AB110" s="986"/>
      <c r="AC110" s="986"/>
      <c r="AD110" s="986"/>
      <c r="AE110" s="987"/>
      <c r="AF110" s="988">
        <v>2931340</v>
      </c>
      <c r="AG110" s="986"/>
      <c r="AH110" s="986"/>
      <c r="AI110" s="986"/>
      <c r="AJ110" s="987"/>
      <c r="AK110" s="988">
        <v>3567648</v>
      </c>
      <c r="AL110" s="986"/>
      <c r="AM110" s="986"/>
      <c r="AN110" s="986"/>
      <c r="AO110" s="987"/>
      <c r="AP110" s="989">
        <v>20.8</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34261770</v>
      </c>
      <c r="BR110" s="1021"/>
      <c r="BS110" s="1021"/>
      <c r="BT110" s="1021"/>
      <c r="BU110" s="1021"/>
      <c r="BV110" s="1021">
        <v>35306268</v>
      </c>
      <c r="BW110" s="1021"/>
      <c r="BX110" s="1021"/>
      <c r="BY110" s="1021"/>
      <c r="BZ110" s="1021"/>
      <c r="CA110" s="1021">
        <v>34997843</v>
      </c>
      <c r="CB110" s="1021"/>
      <c r="CC110" s="1021"/>
      <c r="CD110" s="1021"/>
      <c r="CE110" s="1021"/>
      <c r="CF110" s="1035">
        <v>203.9</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222</v>
      </c>
      <c r="DH110" s="1021"/>
      <c r="DI110" s="1021"/>
      <c r="DJ110" s="1021"/>
      <c r="DK110" s="1021"/>
      <c r="DL110" s="1021" t="s">
        <v>439</v>
      </c>
      <c r="DM110" s="1021"/>
      <c r="DN110" s="1021"/>
      <c r="DO110" s="1021"/>
      <c r="DP110" s="1021"/>
      <c r="DQ110" s="1021" t="s">
        <v>222</v>
      </c>
      <c r="DR110" s="1021"/>
      <c r="DS110" s="1021"/>
      <c r="DT110" s="1021"/>
      <c r="DU110" s="1021"/>
      <c r="DV110" s="1022" t="s">
        <v>222</v>
      </c>
      <c r="DW110" s="1022"/>
      <c r="DX110" s="1022"/>
      <c r="DY110" s="1022"/>
      <c r="DZ110" s="1023"/>
    </row>
    <row r="111" spans="1:131" s="247" customFormat="1" ht="26.25" customHeight="1" x14ac:dyDescent="0.2">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222</v>
      </c>
      <c r="AB111" s="1028"/>
      <c r="AC111" s="1028"/>
      <c r="AD111" s="1028"/>
      <c r="AE111" s="1029"/>
      <c r="AF111" s="1030" t="s">
        <v>222</v>
      </c>
      <c r="AG111" s="1028"/>
      <c r="AH111" s="1028"/>
      <c r="AI111" s="1028"/>
      <c r="AJ111" s="1029"/>
      <c r="AK111" s="1030" t="s">
        <v>222</v>
      </c>
      <c r="AL111" s="1028"/>
      <c r="AM111" s="1028"/>
      <c r="AN111" s="1028"/>
      <c r="AO111" s="1029"/>
      <c r="AP111" s="1031" t="s">
        <v>222</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52518</v>
      </c>
      <c r="BR111" s="1014"/>
      <c r="BS111" s="1014"/>
      <c r="BT111" s="1014"/>
      <c r="BU111" s="1014"/>
      <c r="BV111" s="1014">
        <v>36687</v>
      </c>
      <c r="BW111" s="1014"/>
      <c r="BX111" s="1014"/>
      <c r="BY111" s="1014"/>
      <c r="BZ111" s="1014"/>
      <c r="CA111" s="1014">
        <v>41083</v>
      </c>
      <c r="CB111" s="1014"/>
      <c r="CC111" s="1014"/>
      <c r="CD111" s="1014"/>
      <c r="CE111" s="1014"/>
      <c r="CF111" s="1008">
        <v>0.2</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222</v>
      </c>
      <c r="DM111" s="1014"/>
      <c r="DN111" s="1014"/>
      <c r="DO111" s="1014"/>
      <c r="DP111" s="1014"/>
      <c r="DQ111" s="1014" t="s">
        <v>439</v>
      </c>
      <c r="DR111" s="1014"/>
      <c r="DS111" s="1014"/>
      <c r="DT111" s="1014"/>
      <c r="DU111" s="1014"/>
      <c r="DV111" s="1015" t="s">
        <v>439</v>
      </c>
      <c r="DW111" s="1015"/>
      <c r="DX111" s="1015"/>
      <c r="DY111" s="1015"/>
      <c r="DZ111" s="1016"/>
    </row>
    <row r="112" spans="1:131" s="247" customFormat="1" ht="26.25" customHeight="1" x14ac:dyDescent="0.2">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222</v>
      </c>
      <c r="AB112" s="1053"/>
      <c r="AC112" s="1053"/>
      <c r="AD112" s="1053"/>
      <c r="AE112" s="1054"/>
      <c r="AF112" s="1055" t="s">
        <v>439</v>
      </c>
      <c r="AG112" s="1053"/>
      <c r="AH112" s="1053"/>
      <c r="AI112" s="1053"/>
      <c r="AJ112" s="1054"/>
      <c r="AK112" s="1055" t="s">
        <v>222</v>
      </c>
      <c r="AL112" s="1053"/>
      <c r="AM112" s="1053"/>
      <c r="AN112" s="1053"/>
      <c r="AO112" s="1054"/>
      <c r="AP112" s="1056" t="s">
        <v>222</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2127666</v>
      </c>
      <c r="BR112" s="1014"/>
      <c r="BS112" s="1014"/>
      <c r="BT112" s="1014"/>
      <c r="BU112" s="1014"/>
      <c r="BV112" s="1014">
        <v>1817312</v>
      </c>
      <c r="BW112" s="1014"/>
      <c r="BX112" s="1014"/>
      <c r="BY112" s="1014"/>
      <c r="BZ112" s="1014"/>
      <c r="CA112" s="1014">
        <v>1876655</v>
      </c>
      <c r="CB112" s="1014"/>
      <c r="CC112" s="1014"/>
      <c r="CD112" s="1014"/>
      <c r="CE112" s="1014"/>
      <c r="CF112" s="1008">
        <v>10.9</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222</v>
      </c>
      <c r="DH112" s="1014"/>
      <c r="DI112" s="1014"/>
      <c r="DJ112" s="1014"/>
      <c r="DK112" s="1014"/>
      <c r="DL112" s="1014" t="s">
        <v>222</v>
      </c>
      <c r="DM112" s="1014"/>
      <c r="DN112" s="1014"/>
      <c r="DO112" s="1014"/>
      <c r="DP112" s="1014"/>
      <c r="DQ112" s="1014" t="s">
        <v>222</v>
      </c>
      <c r="DR112" s="1014"/>
      <c r="DS112" s="1014"/>
      <c r="DT112" s="1014"/>
      <c r="DU112" s="1014"/>
      <c r="DV112" s="1015" t="s">
        <v>439</v>
      </c>
      <c r="DW112" s="1015"/>
      <c r="DX112" s="1015"/>
      <c r="DY112" s="1015"/>
      <c r="DZ112" s="1016"/>
    </row>
    <row r="113" spans="1:130" s="247" customFormat="1" ht="26.25" customHeight="1" x14ac:dyDescent="0.2">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217799</v>
      </c>
      <c r="AB113" s="1028"/>
      <c r="AC113" s="1028"/>
      <c r="AD113" s="1028"/>
      <c r="AE113" s="1029"/>
      <c r="AF113" s="1030">
        <v>197345</v>
      </c>
      <c r="AG113" s="1028"/>
      <c r="AH113" s="1028"/>
      <c r="AI113" s="1028"/>
      <c r="AJ113" s="1029"/>
      <c r="AK113" s="1030">
        <v>207373</v>
      </c>
      <c r="AL113" s="1028"/>
      <c r="AM113" s="1028"/>
      <c r="AN113" s="1028"/>
      <c r="AO113" s="1029"/>
      <c r="AP113" s="1031">
        <v>1.2</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2223274</v>
      </c>
      <c r="BR113" s="1014"/>
      <c r="BS113" s="1014"/>
      <c r="BT113" s="1014"/>
      <c r="BU113" s="1014"/>
      <c r="BV113" s="1014">
        <v>2278290</v>
      </c>
      <c r="BW113" s="1014"/>
      <c r="BX113" s="1014"/>
      <c r="BY113" s="1014"/>
      <c r="BZ113" s="1014"/>
      <c r="CA113" s="1014">
        <v>2090066</v>
      </c>
      <c r="CB113" s="1014"/>
      <c r="CC113" s="1014"/>
      <c r="CD113" s="1014"/>
      <c r="CE113" s="1014"/>
      <c r="CF113" s="1008">
        <v>12.2</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28500</v>
      </c>
      <c r="DH113" s="1053"/>
      <c r="DI113" s="1053"/>
      <c r="DJ113" s="1053"/>
      <c r="DK113" s="1054"/>
      <c r="DL113" s="1055">
        <v>22984</v>
      </c>
      <c r="DM113" s="1053"/>
      <c r="DN113" s="1053"/>
      <c r="DO113" s="1053"/>
      <c r="DP113" s="1054"/>
      <c r="DQ113" s="1055">
        <v>17378</v>
      </c>
      <c r="DR113" s="1053"/>
      <c r="DS113" s="1053"/>
      <c r="DT113" s="1053"/>
      <c r="DU113" s="1054"/>
      <c r="DV113" s="1056">
        <v>0.1</v>
      </c>
      <c r="DW113" s="1057"/>
      <c r="DX113" s="1057"/>
      <c r="DY113" s="1057"/>
      <c r="DZ113" s="1058"/>
    </row>
    <row r="114" spans="1:130" s="247" customFormat="1" ht="26.25" customHeight="1" x14ac:dyDescent="0.2">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124428</v>
      </c>
      <c r="AB114" s="1053"/>
      <c r="AC114" s="1053"/>
      <c r="AD114" s="1053"/>
      <c r="AE114" s="1054"/>
      <c r="AF114" s="1055">
        <v>185446</v>
      </c>
      <c r="AG114" s="1053"/>
      <c r="AH114" s="1053"/>
      <c r="AI114" s="1053"/>
      <c r="AJ114" s="1054"/>
      <c r="AK114" s="1055">
        <v>226686</v>
      </c>
      <c r="AL114" s="1053"/>
      <c r="AM114" s="1053"/>
      <c r="AN114" s="1053"/>
      <c r="AO114" s="1054"/>
      <c r="AP114" s="1056">
        <v>1.3</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5288101</v>
      </c>
      <c r="BR114" s="1014"/>
      <c r="BS114" s="1014"/>
      <c r="BT114" s="1014"/>
      <c r="BU114" s="1014"/>
      <c r="BV114" s="1014">
        <v>4845950</v>
      </c>
      <c r="BW114" s="1014"/>
      <c r="BX114" s="1014"/>
      <c r="BY114" s="1014"/>
      <c r="BZ114" s="1014"/>
      <c r="CA114" s="1014">
        <v>4721847</v>
      </c>
      <c r="CB114" s="1014"/>
      <c r="CC114" s="1014"/>
      <c r="CD114" s="1014"/>
      <c r="CE114" s="1014"/>
      <c r="CF114" s="1008">
        <v>27.5</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222</v>
      </c>
      <c r="DH114" s="1053"/>
      <c r="DI114" s="1053"/>
      <c r="DJ114" s="1053"/>
      <c r="DK114" s="1054"/>
      <c r="DL114" s="1055" t="s">
        <v>439</v>
      </c>
      <c r="DM114" s="1053"/>
      <c r="DN114" s="1053"/>
      <c r="DO114" s="1053"/>
      <c r="DP114" s="1054"/>
      <c r="DQ114" s="1055" t="s">
        <v>222</v>
      </c>
      <c r="DR114" s="1053"/>
      <c r="DS114" s="1053"/>
      <c r="DT114" s="1053"/>
      <c r="DU114" s="1054"/>
      <c r="DV114" s="1056" t="s">
        <v>439</v>
      </c>
      <c r="DW114" s="1057"/>
      <c r="DX114" s="1057"/>
      <c r="DY114" s="1057"/>
      <c r="DZ114" s="1058"/>
    </row>
    <row r="115" spans="1:130" s="247" customFormat="1" ht="26.25" customHeight="1" x14ac:dyDescent="0.2">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22197</v>
      </c>
      <c r="AB115" s="1028"/>
      <c r="AC115" s="1028"/>
      <c r="AD115" s="1028"/>
      <c r="AE115" s="1029"/>
      <c r="AF115" s="1030">
        <v>16755</v>
      </c>
      <c r="AG115" s="1028"/>
      <c r="AH115" s="1028"/>
      <c r="AI115" s="1028"/>
      <c r="AJ115" s="1029"/>
      <c r="AK115" s="1030">
        <v>19110</v>
      </c>
      <c r="AL115" s="1028"/>
      <c r="AM115" s="1028"/>
      <c r="AN115" s="1028"/>
      <c r="AO115" s="1029"/>
      <c r="AP115" s="1031">
        <v>0.1</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439</v>
      </c>
      <c r="BR115" s="1014"/>
      <c r="BS115" s="1014"/>
      <c r="BT115" s="1014"/>
      <c r="BU115" s="1014"/>
      <c r="BV115" s="1014" t="s">
        <v>439</v>
      </c>
      <c r="BW115" s="1014"/>
      <c r="BX115" s="1014"/>
      <c r="BY115" s="1014"/>
      <c r="BZ115" s="1014"/>
      <c r="CA115" s="1014" t="s">
        <v>439</v>
      </c>
      <c r="CB115" s="1014"/>
      <c r="CC115" s="1014"/>
      <c r="CD115" s="1014"/>
      <c r="CE115" s="1014"/>
      <c r="CF115" s="1008" t="s">
        <v>222</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222</v>
      </c>
      <c r="DH115" s="1053"/>
      <c r="DI115" s="1053"/>
      <c r="DJ115" s="1053"/>
      <c r="DK115" s="1054"/>
      <c r="DL115" s="1055" t="s">
        <v>222</v>
      </c>
      <c r="DM115" s="1053"/>
      <c r="DN115" s="1053"/>
      <c r="DO115" s="1053"/>
      <c r="DP115" s="1054"/>
      <c r="DQ115" s="1055" t="s">
        <v>222</v>
      </c>
      <c r="DR115" s="1053"/>
      <c r="DS115" s="1053"/>
      <c r="DT115" s="1053"/>
      <c r="DU115" s="1054"/>
      <c r="DV115" s="1056" t="s">
        <v>439</v>
      </c>
      <c r="DW115" s="1057"/>
      <c r="DX115" s="1057"/>
      <c r="DY115" s="1057"/>
      <c r="DZ115" s="1058"/>
    </row>
    <row r="116" spans="1:130" s="247" customFormat="1" ht="26.25" customHeight="1" x14ac:dyDescent="0.2">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222</v>
      </c>
      <c r="AB116" s="1053"/>
      <c r="AC116" s="1053"/>
      <c r="AD116" s="1053"/>
      <c r="AE116" s="1054"/>
      <c r="AF116" s="1055">
        <v>119</v>
      </c>
      <c r="AG116" s="1053"/>
      <c r="AH116" s="1053"/>
      <c r="AI116" s="1053"/>
      <c r="AJ116" s="1054"/>
      <c r="AK116" s="1055" t="s">
        <v>222</v>
      </c>
      <c r="AL116" s="1053"/>
      <c r="AM116" s="1053"/>
      <c r="AN116" s="1053"/>
      <c r="AO116" s="1054"/>
      <c r="AP116" s="1056" t="s">
        <v>439</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222</v>
      </c>
      <c r="BR116" s="1014"/>
      <c r="BS116" s="1014"/>
      <c r="BT116" s="1014"/>
      <c r="BU116" s="1014"/>
      <c r="BV116" s="1014" t="s">
        <v>222</v>
      </c>
      <c r="BW116" s="1014"/>
      <c r="BX116" s="1014"/>
      <c r="BY116" s="1014"/>
      <c r="BZ116" s="1014"/>
      <c r="CA116" s="1014" t="s">
        <v>222</v>
      </c>
      <c r="CB116" s="1014"/>
      <c r="CC116" s="1014"/>
      <c r="CD116" s="1014"/>
      <c r="CE116" s="1014"/>
      <c r="CF116" s="1008" t="s">
        <v>222</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17500</v>
      </c>
      <c r="DH116" s="1053"/>
      <c r="DI116" s="1053"/>
      <c r="DJ116" s="1053"/>
      <c r="DK116" s="1054"/>
      <c r="DL116" s="1055">
        <v>12500</v>
      </c>
      <c r="DM116" s="1053"/>
      <c r="DN116" s="1053"/>
      <c r="DO116" s="1053"/>
      <c r="DP116" s="1054"/>
      <c r="DQ116" s="1055">
        <v>7500</v>
      </c>
      <c r="DR116" s="1053"/>
      <c r="DS116" s="1053"/>
      <c r="DT116" s="1053"/>
      <c r="DU116" s="1054"/>
      <c r="DV116" s="1056">
        <v>0</v>
      </c>
      <c r="DW116" s="1057"/>
      <c r="DX116" s="1057"/>
      <c r="DY116" s="1057"/>
      <c r="DZ116" s="1058"/>
    </row>
    <row r="117" spans="1:130" s="247" customFormat="1" ht="26.25" customHeight="1" x14ac:dyDescent="0.2">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2955710</v>
      </c>
      <c r="AB117" s="1071"/>
      <c r="AC117" s="1071"/>
      <c r="AD117" s="1071"/>
      <c r="AE117" s="1072"/>
      <c r="AF117" s="1073">
        <v>3331005</v>
      </c>
      <c r="AG117" s="1071"/>
      <c r="AH117" s="1071"/>
      <c r="AI117" s="1071"/>
      <c r="AJ117" s="1072"/>
      <c r="AK117" s="1073">
        <v>4020817</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222</v>
      </c>
      <c r="BR117" s="1014"/>
      <c r="BS117" s="1014"/>
      <c r="BT117" s="1014"/>
      <c r="BU117" s="1014"/>
      <c r="BV117" s="1014" t="s">
        <v>439</v>
      </c>
      <c r="BW117" s="1014"/>
      <c r="BX117" s="1014"/>
      <c r="BY117" s="1014"/>
      <c r="BZ117" s="1014"/>
      <c r="CA117" s="1014" t="s">
        <v>439</v>
      </c>
      <c r="CB117" s="1014"/>
      <c r="CC117" s="1014"/>
      <c r="CD117" s="1014"/>
      <c r="CE117" s="1014"/>
      <c r="CF117" s="1008" t="s">
        <v>222</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439</v>
      </c>
      <c r="DH117" s="1053"/>
      <c r="DI117" s="1053"/>
      <c r="DJ117" s="1053"/>
      <c r="DK117" s="1054"/>
      <c r="DL117" s="1055" t="s">
        <v>439</v>
      </c>
      <c r="DM117" s="1053"/>
      <c r="DN117" s="1053"/>
      <c r="DO117" s="1053"/>
      <c r="DP117" s="1054"/>
      <c r="DQ117" s="1055" t="s">
        <v>222</v>
      </c>
      <c r="DR117" s="1053"/>
      <c r="DS117" s="1053"/>
      <c r="DT117" s="1053"/>
      <c r="DU117" s="1054"/>
      <c r="DV117" s="1056" t="s">
        <v>222</v>
      </c>
      <c r="DW117" s="1057"/>
      <c r="DX117" s="1057"/>
      <c r="DY117" s="1057"/>
      <c r="DZ117" s="1058"/>
    </row>
    <row r="118" spans="1:130" s="247" customFormat="1" ht="26.25" customHeight="1" x14ac:dyDescent="0.2">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302</v>
      </c>
      <c r="AG118" s="979"/>
      <c r="AH118" s="979"/>
      <c r="AI118" s="979"/>
      <c r="AJ118" s="980"/>
      <c r="AK118" s="978" t="s">
        <v>301</v>
      </c>
      <c r="AL118" s="979"/>
      <c r="AM118" s="979"/>
      <c r="AN118" s="979"/>
      <c r="AO118" s="980"/>
      <c r="AP118" s="1065" t="s">
        <v>433</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222</v>
      </c>
      <c r="BR118" s="1092"/>
      <c r="BS118" s="1092"/>
      <c r="BT118" s="1092"/>
      <c r="BU118" s="1092"/>
      <c r="BV118" s="1092" t="s">
        <v>222</v>
      </c>
      <c r="BW118" s="1092"/>
      <c r="BX118" s="1092"/>
      <c r="BY118" s="1092"/>
      <c r="BZ118" s="1092"/>
      <c r="CA118" s="1092" t="s">
        <v>222</v>
      </c>
      <c r="CB118" s="1092"/>
      <c r="CC118" s="1092"/>
      <c r="CD118" s="1092"/>
      <c r="CE118" s="1092"/>
      <c r="CF118" s="1008" t="s">
        <v>439</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222</v>
      </c>
      <c r="DH118" s="1053"/>
      <c r="DI118" s="1053"/>
      <c r="DJ118" s="1053"/>
      <c r="DK118" s="1054"/>
      <c r="DL118" s="1055" t="s">
        <v>222</v>
      </c>
      <c r="DM118" s="1053"/>
      <c r="DN118" s="1053"/>
      <c r="DO118" s="1053"/>
      <c r="DP118" s="1054"/>
      <c r="DQ118" s="1055" t="s">
        <v>222</v>
      </c>
      <c r="DR118" s="1053"/>
      <c r="DS118" s="1053"/>
      <c r="DT118" s="1053"/>
      <c r="DU118" s="1054"/>
      <c r="DV118" s="1056" t="s">
        <v>439</v>
      </c>
      <c r="DW118" s="1057"/>
      <c r="DX118" s="1057"/>
      <c r="DY118" s="1057"/>
      <c r="DZ118" s="1058"/>
    </row>
    <row r="119" spans="1:130" s="247" customFormat="1" ht="26.25" customHeight="1" x14ac:dyDescent="0.2">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222</v>
      </c>
      <c r="AB119" s="986"/>
      <c r="AC119" s="986"/>
      <c r="AD119" s="986"/>
      <c r="AE119" s="987"/>
      <c r="AF119" s="988" t="s">
        <v>222</v>
      </c>
      <c r="AG119" s="986"/>
      <c r="AH119" s="986"/>
      <c r="AI119" s="986"/>
      <c r="AJ119" s="987"/>
      <c r="AK119" s="988" t="s">
        <v>222</v>
      </c>
      <c r="AL119" s="986"/>
      <c r="AM119" s="986"/>
      <c r="AN119" s="986"/>
      <c r="AO119" s="987"/>
      <c r="AP119" s="989" t="s">
        <v>222</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464</v>
      </c>
      <c r="BP119" s="1100"/>
      <c r="BQ119" s="1091">
        <v>43953329</v>
      </c>
      <c r="BR119" s="1092"/>
      <c r="BS119" s="1092"/>
      <c r="BT119" s="1092"/>
      <c r="BU119" s="1092"/>
      <c r="BV119" s="1092">
        <v>44284507</v>
      </c>
      <c r="BW119" s="1092"/>
      <c r="BX119" s="1092"/>
      <c r="BY119" s="1092"/>
      <c r="BZ119" s="1092"/>
      <c r="CA119" s="1092">
        <v>43727494</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6518</v>
      </c>
      <c r="DH119" s="1078"/>
      <c r="DI119" s="1078"/>
      <c r="DJ119" s="1078"/>
      <c r="DK119" s="1079"/>
      <c r="DL119" s="1077">
        <v>1203</v>
      </c>
      <c r="DM119" s="1078"/>
      <c r="DN119" s="1078"/>
      <c r="DO119" s="1078"/>
      <c r="DP119" s="1079"/>
      <c r="DQ119" s="1077">
        <v>16205</v>
      </c>
      <c r="DR119" s="1078"/>
      <c r="DS119" s="1078"/>
      <c r="DT119" s="1078"/>
      <c r="DU119" s="1079"/>
      <c r="DV119" s="1080">
        <v>0.1</v>
      </c>
      <c r="DW119" s="1081"/>
      <c r="DX119" s="1081"/>
      <c r="DY119" s="1081"/>
      <c r="DZ119" s="1082"/>
    </row>
    <row r="120" spans="1:130" s="247" customFormat="1" ht="26.25" customHeight="1" x14ac:dyDescent="0.2">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222</v>
      </c>
      <c r="AB120" s="1053"/>
      <c r="AC120" s="1053"/>
      <c r="AD120" s="1053"/>
      <c r="AE120" s="1054"/>
      <c r="AF120" s="1055" t="s">
        <v>222</v>
      </c>
      <c r="AG120" s="1053"/>
      <c r="AH120" s="1053"/>
      <c r="AI120" s="1053"/>
      <c r="AJ120" s="1054"/>
      <c r="AK120" s="1055" t="s">
        <v>222</v>
      </c>
      <c r="AL120" s="1053"/>
      <c r="AM120" s="1053"/>
      <c r="AN120" s="1053"/>
      <c r="AO120" s="1054"/>
      <c r="AP120" s="1056" t="s">
        <v>222</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18072846</v>
      </c>
      <c r="BR120" s="1021"/>
      <c r="BS120" s="1021"/>
      <c r="BT120" s="1021"/>
      <c r="BU120" s="1021"/>
      <c r="BV120" s="1021">
        <v>17427891</v>
      </c>
      <c r="BW120" s="1021"/>
      <c r="BX120" s="1021"/>
      <c r="BY120" s="1021"/>
      <c r="BZ120" s="1021"/>
      <c r="CA120" s="1021">
        <v>15984041</v>
      </c>
      <c r="CB120" s="1021"/>
      <c r="CC120" s="1021"/>
      <c r="CD120" s="1021"/>
      <c r="CE120" s="1021"/>
      <c r="CF120" s="1035">
        <v>93.1</v>
      </c>
      <c r="CG120" s="1036"/>
      <c r="CH120" s="1036"/>
      <c r="CI120" s="1036"/>
      <c r="CJ120" s="1036"/>
      <c r="CK120" s="1101" t="s">
        <v>468</v>
      </c>
      <c r="CL120" s="1102"/>
      <c r="CM120" s="1102"/>
      <c r="CN120" s="1102"/>
      <c r="CO120" s="1103"/>
      <c r="CP120" s="1109" t="s">
        <v>469</v>
      </c>
      <c r="CQ120" s="1110"/>
      <c r="CR120" s="1110"/>
      <c r="CS120" s="1110"/>
      <c r="CT120" s="1110"/>
      <c r="CU120" s="1110"/>
      <c r="CV120" s="1110"/>
      <c r="CW120" s="1110"/>
      <c r="CX120" s="1110"/>
      <c r="CY120" s="1110"/>
      <c r="CZ120" s="1110"/>
      <c r="DA120" s="1110"/>
      <c r="DB120" s="1110"/>
      <c r="DC120" s="1110"/>
      <c r="DD120" s="1110"/>
      <c r="DE120" s="1110"/>
      <c r="DF120" s="1111"/>
      <c r="DG120" s="1020">
        <v>766389</v>
      </c>
      <c r="DH120" s="1021"/>
      <c r="DI120" s="1021"/>
      <c r="DJ120" s="1021"/>
      <c r="DK120" s="1021"/>
      <c r="DL120" s="1021">
        <v>714174</v>
      </c>
      <c r="DM120" s="1021"/>
      <c r="DN120" s="1021"/>
      <c r="DO120" s="1021"/>
      <c r="DP120" s="1021"/>
      <c r="DQ120" s="1021">
        <v>660910</v>
      </c>
      <c r="DR120" s="1021"/>
      <c r="DS120" s="1021"/>
      <c r="DT120" s="1021"/>
      <c r="DU120" s="1021"/>
      <c r="DV120" s="1022">
        <v>3.9</v>
      </c>
      <c r="DW120" s="1022"/>
      <c r="DX120" s="1022"/>
      <c r="DY120" s="1022"/>
      <c r="DZ120" s="1023"/>
    </row>
    <row r="121" spans="1:130" s="247" customFormat="1" ht="26.25" customHeight="1" x14ac:dyDescent="0.2">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5985</v>
      </c>
      <c r="AB121" s="1053"/>
      <c r="AC121" s="1053"/>
      <c r="AD121" s="1053"/>
      <c r="AE121" s="1054"/>
      <c r="AF121" s="1055">
        <v>5985</v>
      </c>
      <c r="AG121" s="1053"/>
      <c r="AH121" s="1053"/>
      <c r="AI121" s="1053"/>
      <c r="AJ121" s="1054"/>
      <c r="AK121" s="1055">
        <v>5985</v>
      </c>
      <c r="AL121" s="1053"/>
      <c r="AM121" s="1053"/>
      <c r="AN121" s="1053"/>
      <c r="AO121" s="1054"/>
      <c r="AP121" s="1056">
        <v>0</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123631</v>
      </c>
      <c r="BR121" s="1014"/>
      <c r="BS121" s="1014"/>
      <c r="BT121" s="1014"/>
      <c r="BU121" s="1014"/>
      <c r="BV121" s="1014">
        <v>16676</v>
      </c>
      <c r="BW121" s="1014"/>
      <c r="BX121" s="1014"/>
      <c r="BY121" s="1014"/>
      <c r="BZ121" s="1014"/>
      <c r="CA121" s="1014" t="s">
        <v>222</v>
      </c>
      <c r="CB121" s="1014"/>
      <c r="CC121" s="1014"/>
      <c r="CD121" s="1014"/>
      <c r="CE121" s="1014"/>
      <c r="CF121" s="1008" t="s">
        <v>222</v>
      </c>
      <c r="CG121" s="1009"/>
      <c r="CH121" s="1009"/>
      <c r="CI121" s="1009"/>
      <c r="CJ121" s="1009"/>
      <c r="CK121" s="1104"/>
      <c r="CL121" s="1105"/>
      <c r="CM121" s="1105"/>
      <c r="CN121" s="1105"/>
      <c r="CO121" s="1106"/>
      <c r="CP121" s="1114" t="s">
        <v>472</v>
      </c>
      <c r="CQ121" s="1115"/>
      <c r="CR121" s="1115"/>
      <c r="CS121" s="1115"/>
      <c r="CT121" s="1115"/>
      <c r="CU121" s="1115"/>
      <c r="CV121" s="1115"/>
      <c r="CW121" s="1115"/>
      <c r="CX121" s="1115"/>
      <c r="CY121" s="1115"/>
      <c r="CZ121" s="1115"/>
      <c r="DA121" s="1115"/>
      <c r="DB121" s="1115"/>
      <c r="DC121" s="1115"/>
      <c r="DD121" s="1115"/>
      <c r="DE121" s="1115"/>
      <c r="DF121" s="1116"/>
      <c r="DG121" s="1013">
        <v>462054</v>
      </c>
      <c r="DH121" s="1014"/>
      <c r="DI121" s="1014"/>
      <c r="DJ121" s="1014"/>
      <c r="DK121" s="1014"/>
      <c r="DL121" s="1014">
        <v>457767</v>
      </c>
      <c r="DM121" s="1014"/>
      <c r="DN121" s="1014"/>
      <c r="DO121" s="1014"/>
      <c r="DP121" s="1014"/>
      <c r="DQ121" s="1014">
        <v>635582</v>
      </c>
      <c r="DR121" s="1014"/>
      <c r="DS121" s="1014"/>
      <c r="DT121" s="1014"/>
      <c r="DU121" s="1014"/>
      <c r="DV121" s="1015">
        <v>3.7</v>
      </c>
      <c r="DW121" s="1015"/>
      <c r="DX121" s="1015"/>
      <c r="DY121" s="1015"/>
      <c r="DZ121" s="1016"/>
    </row>
    <row r="122" spans="1:130" s="247" customFormat="1" ht="26.25" customHeight="1" x14ac:dyDescent="0.2">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222</v>
      </c>
      <c r="AB122" s="1053"/>
      <c r="AC122" s="1053"/>
      <c r="AD122" s="1053"/>
      <c r="AE122" s="1054"/>
      <c r="AF122" s="1055" t="s">
        <v>222</v>
      </c>
      <c r="AG122" s="1053"/>
      <c r="AH122" s="1053"/>
      <c r="AI122" s="1053"/>
      <c r="AJ122" s="1054"/>
      <c r="AK122" s="1055" t="s">
        <v>222</v>
      </c>
      <c r="AL122" s="1053"/>
      <c r="AM122" s="1053"/>
      <c r="AN122" s="1053"/>
      <c r="AO122" s="1054"/>
      <c r="AP122" s="1056" t="s">
        <v>439</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31305962</v>
      </c>
      <c r="BR122" s="1092"/>
      <c r="BS122" s="1092"/>
      <c r="BT122" s="1092"/>
      <c r="BU122" s="1092"/>
      <c r="BV122" s="1092">
        <v>32026647</v>
      </c>
      <c r="BW122" s="1092"/>
      <c r="BX122" s="1092"/>
      <c r="BY122" s="1092"/>
      <c r="BZ122" s="1092"/>
      <c r="CA122" s="1092">
        <v>31770073</v>
      </c>
      <c r="CB122" s="1092"/>
      <c r="CC122" s="1092"/>
      <c r="CD122" s="1092"/>
      <c r="CE122" s="1092"/>
      <c r="CF122" s="1112">
        <v>185.1</v>
      </c>
      <c r="CG122" s="1113"/>
      <c r="CH122" s="1113"/>
      <c r="CI122" s="1113"/>
      <c r="CJ122" s="1113"/>
      <c r="CK122" s="1104"/>
      <c r="CL122" s="1105"/>
      <c r="CM122" s="1105"/>
      <c r="CN122" s="1105"/>
      <c r="CO122" s="1106"/>
      <c r="CP122" s="1114" t="s">
        <v>474</v>
      </c>
      <c r="CQ122" s="1115"/>
      <c r="CR122" s="1115"/>
      <c r="CS122" s="1115"/>
      <c r="CT122" s="1115"/>
      <c r="CU122" s="1115"/>
      <c r="CV122" s="1115"/>
      <c r="CW122" s="1115"/>
      <c r="CX122" s="1115"/>
      <c r="CY122" s="1115"/>
      <c r="CZ122" s="1115"/>
      <c r="DA122" s="1115"/>
      <c r="DB122" s="1115"/>
      <c r="DC122" s="1115"/>
      <c r="DD122" s="1115"/>
      <c r="DE122" s="1115"/>
      <c r="DF122" s="1116"/>
      <c r="DG122" s="1013">
        <v>678492</v>
      </c>
      <c r="DH122" s="1014"/>
      <c r="DI122" s="1014"/>
      <c r="DJ122" s="1014"/>
      <c r="DK122" s="1014"/>
      <c r="DL122" s="1014">
        <v>617326</v>
      </c>
      <c r="DM122" s="1014"/>
      <c r="DN122" s="1014"/>
      <c r="DO122" s="1014"/>
      <c r="DP122" s="1014"/>
      <c r="DQ122" s="1014">
        <v>555653</v>
      </c>
      <c r="DR122" s="1014"/>
      <c r="DS122" s="1014"/>
      <c r="DT122" s="1014"/>
      <c r="DU122" s="1014"/>
      <c r="DV122" s="1015">
        <v>3.2</v>
      </c>
      <c r="DW122" s="1015"/>
      <c r="DX122" s="1015"/>
      <c r="DY122" s="1015"/>
      <c r="DZ122" s="1016"/>
    </row>
    <row r="123" spans="1:130" s="247" customFormat="1" ht="26.25" customHeight="1" x14ac:dyDescent="0.2">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222</v>
      </c>
      <c r="AB123" s="1053"/>
      <c r="AC123" s="1053"/>
      <c r="AD123" s="1053"/>
      <c r="AE123" s="1054"/>
      <c r="AF123" s="1055" t="s">
        <v>222</v>
      </c>
      <c r="AG123" s="1053"/>
      <c r="AH123" s="1053"/>
      <c r="AI123" s="1053"/>
      <c r="AJ123" s="1054"/>
      <c r="AK123" s="1055" t="s">
        <v>439</v>
      </c>
      <c r="AL123" s="1053"/>
      <c r="AM123" s="1053"/>
      <c r="AN123" s="1053"/>
      <c r="AO123" s="1054"/>
      <c r="AP123" s="1056" t="s">
        <v>222</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475</v>
      </c>
      <c r="BP123" s="1100"/>
      <c r="BQ123" s="1159">
        <v>49502439</v>
      </c>
      <c r="BR123" s="1160"/>
      <c r="BS123" s="1160"/>
      <c r="BT123" s="1160"/>
      <c r="BU123" s="1160"/>
      <c r="BV123" s="1160">
        <v>49471214</v>
      </c>
      <c r="BW123" s="1160"/>
      <c r="BX123" s="1160"/>
      <c r="BY123" s="1160"/>
      <c r="BZ123" s="1160"/>
      <c r="CA123" s="1160">
        <v>47754114</v>
      </c>
      <c r="CB123" s="1160"/>
      <c r="CC123" s="1160"/>
      <c r="CD123" s="1160"/>
      <c r="CE123" s="1160"/>
      <c r="CF123" s="1093"/>
      <c r="CG123" s="1094"/>
      <c r="CH123" s="1094"/>
      <c r="CI123" s="1094"/>
      <c r="CJ123" s="1095"/>
      <c r="CK123" s="1104"/>
      <c r="CL123" s="1105"/>
      <c r="CM123" s="1105"/>
      <c r="CN123" s="1105"/>
      <c r="CO123" s="1106"/>
      <c r="CP123" s="1114" t="s">
        <v>476</v>
      </c>
      <c r="CQ123" s="1115"/>
      <c r="CR123" s="1115"/>
      <c r="CS123" s="1115"/>
      <c r="CT123" s="1115"/>
      <c r="CU123" s="1115"/>
      <c r="CV123" s="1115"/>
      <c r="CW123" s="1115"/>
      <c r="CX123" s="1115"/>
      <c r="CY123" s="1115"/>
      <c r="CZ123" s="1115"/>
      <c r="DA123" s="1115"/>
      <c r="DB123" s="1115"/>
      <c r="DC123" s="1115"/>
      <c r="DD123" s="1115"/>
      <c r="DE123" s="1115"/>
      <c r="DF123" s="1116"/>
      <c r="DG123" s="1052">
        <v>30587</v>
      </c>
      <c r="DH123" s="1053"/>
      <c r="DI123" s="1053"/>
      <c r="DJ123" s="1053"/>
      <c r="DK123" s="1054"/>
      <c r="DL123" s="1055">
        <v>28045</v>
      </c>
      <c r="DM123" s="1053"/>
      <c r="DN123" s="1053"/>
      <c r="DO123" s="1053"/>
      <c r="DP123" s="1054"/>
      <c r="DQ123" s="1055">
        <v>24510</v>
      </c>
      <c r="DR123" s="1053"/>
      <c r="DS123" s="1053"/>
      <c r="DT123" s="1053"/>
      <c r="DU123" s="1054"/>
      <c r="DV123" s="1056">
        <v>0.1</v>
      </c>
      <c r="DW123" s="1057"/>
      <c r="DX123" s="1057"/>
      <c r="DY123" s="1057"/>
      <c r="DZ123" s="1058"/>
    </row>
    <row r="124" spans="1:130" s="247" customFormat="1" ht="26.25" customHeight="1" thickBot="1" x14ac:dyDescent="0.25">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222</v>
      </c>
      <c r="AB124" s="1053"/>
      <c r="AC124" s="1053"/>
      <c r="AD124" s="1053"/>
      <c r="AE124" s="1054"/>
      <c r="AF124" s="1055" t="s">
        <v>222</v>
      </c>
      <c r="AG124" s="1053"/>
      <c r="AH124" s="1053"/>
      <c r="AI124" s="1053"/>
      <c r="AJ124" s="1054"/>
      <c r="AK124" s="1055" t="s">
        <v>222</v>
      </c>
      <c r="AL124" s="1053"/>
      <c r="AM124" s="1053"/>
      <c r="AN124" s="1053"/>
      <c r="AO124" s="1054"/>
      <c r="AP124" s="1056" t="s">
        <v>439</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222</v>
      </c>
      <c r="BR124" s="1122"/>
      <c r="BS124" s="1122"/>
      <c r="BT124" s="1122"/>
      <c r="BU124" s="1122"/>
      <c r="BV124" s="1122" t="s">
        <v>222</v>
      </c>
      <c r="BW124" s="1122"/>
      <c r="BX124" s="1122"/>
      <c r="BY124" s="1122"/>
      <c r="BZ124" s="1122"/>
      <c r="CA124" s="1122" t="s">
        <v>222</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v>190144</v>
      </c>
      <c r="DH124" s="1078"/>
      <c r="DI124" s="1078"/>
      <c r="DJ124" s="1078"/>
      <c r="DK124" s="1079"/>
      <c r="DL124" s="1077" t="s">
        <v>222</v>
      </c>
      <c r="DM124" s="1078"/>
      <c r="DN124" s="1078"/>
      <c r="DO124" s="1078"/>
      <c r="DP124" s="1079"/>
      <c r="DQ124" s="1077" t="s">
        <v>222</v>
      </c>
      <c r="DR124" s="1078"/>
      <c r="DS124" s="1078"/>
      <c r="DT124" s="1078"/>
      <c r="DU124" s="1079"/>
      <c r="DV124" s="1080" t="s">
        <v>222</v>
      </c>
      <c r="DW124" s="1081"/>
      <c r="DX124" s="1081"/>
      <c r="DY124" s="1081"/>
      <c r="DZ124" s="1082"/>
    </row>
    <row r="125" spans="1:130" s="247" customFormat="1" ht="26.25" customHeight="1" x14ac:dyDescent="0.2">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222</v>
      </c>
      <c r="AB125" s="1053"/>
      <c r="AC125" s="1053"/>
      <c r="AD125" s="1053"/>
      <c r="AE125" s="1054"/>
      <c r="AF125" s="1055" t="s">
        <v>222</v>
      </c>
      <c r="AG125" s="1053"/>
      <c r="AH125" s="1053"/>
      <c r="AI125" s="1053"/>
      <c r="AJ125" s="1054"/>
      <c r="AK125" s="1055" t="s">
        <v>222</v>
      </c>
      <c r="AL125" s="1053"/>
      <c r="AM125" s="1053"/>
      <c r="AN125" s="1053"/>
      <c r="AO125" s="1054"/>
      <c r="AP125" s="1056" t="s">
        <v>222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222</v>
      </c>
      <c r="DH125" s="1021"/>
      <c r="DI125" s="1021"/>
      <c r="DJ125" s="1021"/>
      <c r="DK125" s="1021"/>
      <c r="DL125" s="1021" t="s">
        <v>222</v>
      </c>
      <c r="DM125" s="1021"/>
      <c r="DN125" s="1021"/>
      <c r="DO125" s="1021"/>
      <c r="DP125" s="1021"/>
      <c r="DQ125" s="1021" t="s">
        <v>222</v>
      </c>
      <c r="DR125" s="1021"/>
      <c r="DS125" s="1021"/>
      <c r="DT125" s="1021"/>
      <c r="DU125" s="1021"/>
      <c r="DV125" s="1022" t="s">
        <v>222</v>
      </c>
      <c r="DW125" s="1022"/>
      <c r="DX125" s="1022"/>
      <c r="DY125" s="1022"/>
      <c r="DZ125" s="1023"/>
    </row>
    <row r="126" spans="1:130" s="247" customFormat="1" ht="26.25" customHeight="1" thickBot="1" x14ac:dyDescent="0.25">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15494</v>
      </c>
      <c r="AB126" s="1053"/>
      <c r="AC126" s="1053"/>
      <c r="AD126" s="1053"/>
      <c r="AE126" s="1054"/>
      <c r="AF126" s="1055">
        <v>10316</v>
      </c>
      <c r="AG126" s="1053"/>
      <c r="AH126" s="1053"/>
      <c r="AI126" s="1053"/>
      <c r="AJ126" s="1054"/>
      <c r="AK126" s="1055">
        <v>12844</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222</v>
      </c>
      <c r="DH126" s="1014"/>
      <c r="DI126" s="1014"/>
      <c r="DJ126" s="1014"/>
      <c r="DK126" s="1014"/>
      <c r="DL126" s="1014" t="s">
        <v>222</v>
      </c>
      <c r="DM126" s="1014"/>
      <c r="DN126" s="1014"/>
      <c r="DO126" s="1014"/>
      <c r="DP126" s="1014"/>
      <c r="DQ126" s="1014" t="s">
        <v>222</v>
      </c>
      <c r="DR126" s="1014"/>
      <c r="DS126" s="1014"/>
      <c r="DT126" s="1014"/>
      <c r="DU126" s="1014"/>
      <c r="DV126" s="1015" t="s">
        <v>222</v>
      </c>
      <c r="DW126" s="1015"/>
      <c r="DX126" s="1015"/>
      <c r="DY126" s="1015"/>
      <c r="DZ126" s="1016"/>
    </row>
    <row r="127" spans="1:130" s="247" customFormat="1" ht="26.25" customHeight="1" x14ac:dyDescent="0.2">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718</v>
      </c>
      <c r="AB127" s="1053"/>
      <c r="AC127" s="1053"/>
      <c r="AD127" s="1053"/>
      <c r="AE127" s="1054"/>
      <c r="AF127" s="1055">
        <v>454</v>
      </c>
      <c r="AG127" s="1053"/>
      <c r="AH127" s="1053"/>
      <c r="AI127" s="1053"/>
      <c r="AJ127" s="1054"/>
      <c r="AK127" s="1055">
        <v>281</v>
      </c>
      <c r="AL127" s="1053"/>
      <c r="AM127" s="1053"/>
      <c r="AN127" s="1053"/>
      <c r="AO127" s="1054"/>
      <c r="AP127" s="1056">
        <v>0</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222</v>
      </c>
      <c r="DH127" s="1014"/>
      <c r="DI127" s="1014"/>
      <c r="DJ127" s="1014"/>
      <c r="DK127" s="1014"/>
      <c r="DL127" s="1014" t="s">
        <v>222</v>
      </c>
      <c r="DM127" s="1014"/>
      <c r="DN127" s="1014"/>
      <c r="DO127" s="1014"/>
      <c r="DP127" s="1014"/>
      <c r="DQ127" s="1014" t="s">
        <v>222</v>
      </c>
      <c r="DR127" s="1014"/>
      <c r="DS127" s="1014"/>
      <c r="DT127" s="1014"/>
      <c r="DU127" s="1014"/>
      <c r="DV127" s="1015" t="s">
        <v>222</v>
      </c>
      <c r="DW127" s="1015"/>
      <c r="DX127" s="1015"/>
      <c r="DY127" s="1015"/>
      <c r="DZ127" s="1016"/>
    </row>
    <row r="128" spans="1:130" s="247" customFormat="1" ht="26.25" customHeight="1" thickBot="1" x14ac:dyDescent="0.25">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v>108086</v>
      </c>
      <c r="AB128" s="1142"/>
      <c r="AC128" s="1142"/>
      <c r="AD128" s="1142"/>
      <c r="AE128" s="1143"/>
      <c r="AF128" s="1144">
        <v>108527</v>
      </c>
      <c r="AG128" s="1142"/>
      <c r="AH128" s="1142"/>
      <c r="AI128" s="1142"/>
      <c r="AJ128" s="1143"/>
      <c r="AK128" s="1144">
        <v>17112</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222</v>
      </c>
      <c r="BG128" s="1149"/>
      <c r="BH128" s="1149"/>
      <c r="BI128" s="1149"/>
      <c r="BJ128" s="1149"/>
      <c r="BK128" s="1149"/>
      <c r="BL128" s="1150"/>
      <c r="BM128" s="1148">
        <v>12.49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t="s">
        <v>222</v>
      </c>
      <c r="DH128" s="1134"/>
      <c r="DI128" s="1134"/>
      <c r="DJ128" s="1134"/>
      <c r="DK128" s="1134"/>
      <c r="DL128" s="1134" t="s">
        <v>492</v>
      </c>
      <c r="DM128" s="1134"/>
      <c r="DN128" s="1134"/>
      <c r="DO128" s="1134"/>
      <c r="DP128" s="1134"/>
      <c r="DQ128" s="1134" t="s">
        <v>493</v>
      </c>
      <c r="DR128" s="1134"/>
      <c r="DS128" s="1134"/>
      <c r="DT128" s="1134"/>
      <c r="DU128" s="1134"/>
      <c r="DV128" s="1135" t="s">
        <v>222</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19945023</v>
      </c>
      <c r="AB129" s="1053"/>
      <c r="AC129" s="1053"/>
      <c r="AD129" s="1053"/>
      <c r="AE129" s="1054"/>
      <c r="AF129" s="1055">
        <v>20285641</v>
      </c>
      <c r="AG129" s="1053"/>
      <c r="AH129" s="1053"/>
      <c r="AI129" s="1053"/>
      <c r="AJ129" s="1054"/>
      <c r="AK129" s="1055">
        <v>20097037</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493</v>
      </c>
      <c r="BG129" s="1163"/>
      <c r="BH129" s="1163"/>
      <c r="BI129" s="1163"/>
      <c r="BJ129" s="1163"/>
      <c r="BK129" s="1163"/>
      <c r="BL129" s="1164"/>
      <c r="BM129" s="1162">
        <v>17.489999999999998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2207965</v>
      </c>
      <c r="AB130" s="1053"/>
      <c r="AC130" s="1053"/>
      <c r="AD130" s="1053"/>
      <c r="AE130" s="1054"/>
      <c r="AF130" s="1055">
        <v>2446914</v>
      </c>
      <c r="AG130" s="1053"/>
      <c r="AH130" s="1053"/>
      <c r="AI130" s="1053"/>
      <c r="AJ130" s="1054"/>
      <c r="AK130" s="1055">
        <v>2934623</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4.7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17737058</v>
      </c>
      <c r="AB131" s="1078"/>
      <c r="AC131" s="1078"/>
      <c r="AD131" s="1078"/>
      <c r="AE131" s="1079"/>
      <c r="AF131" s="1077">
        <v>17838727</v>
      </c>
      <c r="AG131" s="1078"/>
      <c r="AH131" s="1078"/>
      <c r="AI131" s="1078"/>
      <c r="AJ131" s="1079"/>
      <c r="AK131" s="1077">
        <v>17162414</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t="s">
        <v>492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3.6063421569999998</v>
      </c>
      <c r="AB132" s="1194"/>
      <c r="AC132" s="1194"/>
      <c r="AD132" s="1194"/>
      <c r="AE132" s="1195"/>
      <c r="AF132" s="1196">
        <v>4.3476420710000001</v>
      </c>
      <c r="AG132" s="1194"/>
      <c r="AH132" s="1194"/>
      <c r="AI132" s="1194"/>
      <c r="AJ132" s="1195"/>
      <c r="AK132" s="1196">
        <v>6.2292052849999999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3.8</v>
      </c>
      <c r="AB133" s="1177"/>
      <c r="AC133" s="1177"/>
      <c r="AD133" s="1177"/>
      <c r="AE133" s="1178"/>
      <c r="AF133" s="1176">
        <v>3.8</v>
      </c>
      <c r="AG133" s="1177"/>
      <c r="AH133" s="1177"/>
      <c r="AI133" s="1177"/>
      <c r="AJ133" s="1178"/>
      <c r="AK133" s="1176">
        <v>4.7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nvkrfFz4xp8k+1gTnJbNxnPPe84UXINJi7hxfoJEFeNECVmbwophEqDXAaRLMzYoVlQgxMECMJpki0flv0PhJw==" saltValue="cNxop3zOeHpdpeN7Nz5A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1" zoomScaleNormal="85" zoomScaleSheetLayoutView="81"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504</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OO4swZ3T5Z6KXqIiCKjEqgqMKHLGbFEYmqBtGWR2gKegwAfvWy8X6yjuZ86H2buYm+zSTwfbYjHeYUhN1doxA==" saltValue="w9O6HrbU1Fng6vn2ltc3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LkGT797f/q29MWaZV0XeVFxatzpGKpbI8k17vbrgTB+oUp8bvg7LT+QLE1OZ5+2mC2vMfnoAPDdqGYTdgqx6w==" saltValue="HA0TIKaeWXw2Br91Ggf7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4649059</v>
      </c>
      <c r="AP9" s="313">
        <v>71262</v>
      </c>
      <c r="AQ9" s="314">
        <v>66535</v>
      </c>
      <c r="AR9" s="315">
        <v>7.1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835501</v>
      </c>
      <c r="AP10" s="316">
        <v>12807</v>
      </c>
      <c r="AQ10" s="317">
        <v>6067</v>
      </c>
      <c r="AR10" s="318">
        <v>111.1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780294</v>
      </c>
      <c r="AP11" s="316">
        <v>11961</v>
      </c>
      <c r="AQ11" s="317">
        <v>10213</v>
      </c>
      <c r="AR11" s="318">
        <v>17.100000000000001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v>37718</v>
      </c>
      <c r="AP12" s="316">
        <v>578</v>
      </c>
      <c r="AQ12" s="317">
        <v>718</v>
      </c>
      <c r="AR12" s="318">
        <v>-19.5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517</v>
      </c>
      <c r="AP13" s="316" t="s">
        <v>517</v>
      </c>
      <c r="AQ13" s="317" t="s">
        <v>517</v>
      </c>
      <c r="AR13" s="318" t="s">
        <v>517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165841</v>
      </c>
      <c r="AP14" s="316">
        <v>2542</v>
      </c>
      <c r="AQ14" s="317">
        <v>2921</v>
      </c>
      <c r="AR14" s="318">
        <v>-13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v>19100</v>
      </c>
      <c r="AP15" s="316">
        <v>293</v>
      </c>
      <c r="AQ15" s="317">
        <v>1684</v>
      </c>
      <c r="AR15" s="318">
        <v>-82.6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-487971</v>
      </c>
      <c r="AP16" s="316">
        <v>-7480</v>
      </c>
      <c r="AQ16" s="317">
        <v>-5708</v>
      </c>
      <c r="AR16" s="318">
        <v>31</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5999542</v>
      </c>
      <c r="AP17" s="316">
        <v>91963</v>
      </c>
      <c r="AQ17" s="317">
        <v>82431</v>
      </c>
      <c r="AR17" s="318">
        <v>11.6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8.65</v>
      </c>
      <c r="AP21" s="329">
        <v>7.69</v>
      </c>
      <c r="AQ21" s="330">
        <v>0.96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98.8</v>
      </c>
      <c r="AP22" s="334">
        <v>98.4</v>
      </c>
      <c r="AQ22" s="335">
        <v>0.4</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3567648</v>
      </c>
      <c r="AP32" s="343">
        <v>54686</v>
      </c>
      <c r="AQ32" s="344">
        <v>42216</v>
      </c>
      <c r="AR32" s="345">
        <v>29.5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517</v>
      </c>
      <c r="AP33" s="343" t="s">
        <v>517</v>
      </c>
      <c r="AQ33" s="344">
        <v>25</v>
      </c>
      <c r="AR33" s="345" t="s">
        <v>517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517</v>
      </c>
      <c r="AP34" s="343" t="s">
        <v>517</v>
      </c>
      <c r="AQ34" s="344">
        <v>199</v>
      </c>
      <c r="AR34" s="345" t="s">
        <v>517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207373</v>
      </c>
      <c r="AP35" s="343">
        <v>3179</v>
      </c>
      <c r="AQ35" s="344">
        <v>10933</v>
      </c>
      <c r="AR35" s="345">
        <v>-70.900000000000006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226686</v>
      </c>
      <c r="AP36" s="343">
        <v>3475</v>
      </c>
      <c r="AQ36" s="344">
        <v>2408</v>
      </c>
      <c r="AR36" s="345">
        <v>44.3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v>19110</v>
      </c>
      <c r="AP37" s="343">
        <v>293</v>
      </c>
      <c r="AQ37" s="344">
        <v>2761</v>
      </c>
      <c r="AR37" s="345">
        <v>-89.4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517</v>
      </c>
      <c r="AP38" s="346" t="s">
        <v>517</v>
      </c>
      <c r="AQ38" s="347">
        <v>0</v>
      </c>
      <c r="AR38" s="335" t="s">
        <v>517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-17112</v>
      </c>
      <c r="AP39" s="343">
        <v>-262</v>
      </c>
      <c r="AQ39" s="344">
        <v>-3141</v>
      </c>
      <c r="AR39" s="345">
        <v>-91.7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-2934623</v>
      </c>
      <c r="AP40" s="343">
        <v>-44983</v>
      </c>
      <c r="AQ40" s="344">
        <v>-38707</v>
      </c>
      <c r="AR40" s="345">
        <v>16.2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1069082</v>
      </c>
      <c r="AP41" s="343">
        <v>16387</v>
      </c>
      <c r="AQ41" s="344">
        <v>16694</v>
      </c>
      <c r="AR41" s="345">
        <v>-1.8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12703753</v>
      </c>
      <c r="AN51" s="365">
        <v>186589</v>
      </c>
      <c r="AO51" s="366">
        <v>142.19999999999999</v>
      </c>
      <c r="AP51" s="367">
        <v>77507</v>
      </c>
      <c r="AQ51" s="368">
        <v>17.5</v>
      </c>
      <c r="AR51" s="369">
        <v>124.7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9440649</v>
      </c>
      <c r="AN52" s="373">
        <v>138662</v>
      </c>
      <c r="AO52" s="374">
        <v>134.4</v>
      </c>
      <c r="AP52" s="375">
        <v>42788</v>
      </c>
      <c r="AQ52" s="376">
        <v>17.3</v>
      </c>
      <c r="AR52" s="377">
        <v>117.1</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4429885</v>
      </c>
      <c r="AN53" s="365">
        <v>65645</v>
      </c>
      <c r="AO53" s="366">
        <v>-64.8</v>
      </c>
      <c r="AP53" s="367">
        <v>86564</v>
      </c>
      <c r="AQ53" s="368">
        <v>11.7</v>
      </c>
      <c r="AR53" s="369">
        <v>-76.5</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3435593</v>
      </c>
      <c r="AN54" s="373">
        <v>50911</v>
      </c>
      <c r="AO54" s="374">
        <v>-63.3</v>
      </c>
      <c r="AP54" s="375">
        <v>44869</v>
      </c>
      <c r="AQ54" s="376">
        <v>4.9000000000000004</v>
      </c>
      <c r="AR54" s="377">
        <v>-68.2</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4559186</v>
      </c>
      <c r="AN55" s="365">
        <v>68413</v>
      </c>
      <c r="AO55" s="366">
        <v>4.2</v>
      </c>
      <c r="AP55" s="367">
        <v>62698</v>
      </c>
      <c r="AQ55" s="368">
        <v>-27.6</v>
      </c>
      <c r="AR55" s="369">
        <v>31.8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3562707</v>
      </c>
      <c r="AN56" s="373">
        <v>53460</v>
      </c>
      <c r="AO56" s="374">
        <v>5</v>
      </c>
      <c r="AP56" s="375">
        <v>31973</v>
      </c>
      <c r="AQ56" s="376">
        <v>-28.7</v>
      </c>
      <c r="AR56" s="377">
        <v>33.700000000000003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6578863</v>
      </c>
      <c r="AN57" s="365">
        <v>99742</v>
      </c>
      <c r="AO57" s="366">
        <v>45.8</v>
      </c>
      <c r="AP57" s="367">
        <v>79245</v>
      </c>
      <c r="AQ57" s="368">
        <v>26.4</v>
      </c>
      <c r="AR57" s="369">
        <v>19.399999999999999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5395747</v>
      </c>
      <c r="AN58" s="373">
        <v>81805</v>
      </c>
      <c r="AO58" s="374">
        <v>53</v>
      </c>
      <c r="AP58" s="375">
        <v>40378</v>
      </c>
      <c r="AQ58" s="376">
        <v>26.3</v>
      </c>
      <c r="AR58" s="377">
        <v>26.7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5141185</v>
      </c>
      <c r="AN59" s="365">
        <v>78805</v>
      </c>
      <c r="AO59" s="366">
        <v>-21</v>
      </c>
      <c r="AP59" s="367">
        <v>71604</v>
      </c>
      <c r="AQ59" s="368">
        <v>-9.6</v>
      </c>
      <c r="AR59" s="369">
        <v>-11.4</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3544925</v>
      </c>
      <c r="AN60" s="373">
        <v>54338</v>
      </c>
      <c r="AO60" s="374">
        <v>-33.6</v>
      </c>
      <c r="AP60" s="375">
        <v>45121</v>
      </c>
      <c r="AQ60" s="376">
        <v>11.7</v>
      </c>
      <c r="AR60" s="377">
        <v>-45.3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6682574</v>
      </c>
      <c r="AN61" s="380">
        <v>99839</v>
      </c>
      <c r="AO61" s="381">
        <v>21.3</v>
      </c>
      <c r="AP61" s="382">
        <v>75524</v>
      </c>
      <c r="AQ61" s="383">
        <v>3.7</v>
      </c>
      <c r="AR61" s="369">
        <v>17.600000000000001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5075924</v>
      </c>
      <c r="AN62" s="373">
        <v>75835</v>
      </c>
      <c r="AO62" s="374">
        <v>19.100000000000001</v>
      </c>
      <c r="AP62" s="375">
        <v>41026</v>
      </c>
      <c r="AQ62" s="376">
        <v>6.3</v>
      </c>
      <c r="AR62" s="377">
        <v>12.8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G7LjZG9K7/Re1kxuljis7xaHFkKoek+B/UFL87tLPxS5OLvfn0tT5ioEkUBKbQHshU70tLJVd3tOtw1jgUcMUA==" saltValue="Vvser05dvxMEAm4A1Y/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20" spans="125:125" ht="13.5" hidden="1" customHeight="1" x14ac:dyDescent="0.2"/>
    <row r="121" spans="125:125" ht="13.5" hidden="1" customHeight="1" x14ac:dyDescent="0.2">
      <c r="DU121" s="291"/>
    </row>
  </sheetData>
  <sheetProtection algorithmName="SHA-512" hashValue="LgmHyKUhrDZCsCnPIlfX67nLGREngMMjbro63itg8RKA3DzqvArIO25vydvOGtYOxC1xK+fN8JII8PlPFpnmqg==" saltValue="c2YKxsy8mKH8neloM0S3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sheetData>
  <sheetProtection algorithmName="SHA-512" hashValue="5bfeRveBMY7I4zZfyruMaQxpQCFdsZ7Qhp9iFlJpPOoaqMTwJWrUhQp+RySJMtUUBIA2FMjHqi8Az+mjpTX9oA==" saltValue="YLdhZVdCIIQcVaXwvkVL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236" t="s">
        <v>3</v>
      </c>
      <c r="D47" s="1236"/>
      <c r="E47" s="1237"/>
      <c r="F47" s="11">
        <v>44.01</v>
      </c>
      <c r="G47" s="12">
        <v>49.05</v>
      </c>
      <c r="H47" s="12">
        <v>51.05</v>
      </c>
      <c r="I47" s="12">
        <v>45.63</v>
      </c>
      <c r="J47" s="13">
        <v>39.82</v>
      </c>
    </row>
    <row r="48" spans="2:10" ht="57.75" customHeight="1" x14ac:dyDescent="0.2">
      <c r="B48" s="14"/>
      <c r="C48" s="1238" t="s">
        <v>4</v>
      </c>
      <c r="D48" s="1238"/>
      <c r="E48" s="1239"/>
      <c r="F48" s="15">
        <v>6.33</v>
      </c>
      <c r="G48" s="16">
        <v>5.5</v>
      </c>
      <c r="H48" s="16">
        <v>5.37</v>
      </c>
      <c r="I48" s="16">
        <v>5.16</v>
      </c>
      <c r="J48" s="17">
        <v>7.98</v>
      </c>
    </row>
    <row r="49" spans="2:10" ht="57.75" customHeight="1" thickBot="1" x14ac:dyDescent="0.25">
      <c r="B49" s="18"/>
      <c r="C49" s="1240" t="s">
        <v>5</v>
      </c>
      <c r="D49" s="1240"/>
      <c r="E49" s="1241"/>
      <c r="F49" s="19">
        <v>3.37</v>
      </c>
      <c r="G49" s="20">
        <v>2.31</v>
      </c>
      <c r="H49" s="20">
        <v>1.04</v>
      </c>
      <c r="I49" s="20" t="s">
        <v>563</v>
      </c>
      <c r="J49" s="21" t="s">
        <v>564</v>
      </c>
    </row>
    <row r="50" spans="2:10" ht="13.5" customHeight="1" x14ac:dyDescent="0.2"/>
  </sheetData>
  <sheetProtection algorithmName="SHA-512" hashValue="JdEagT1nnXKP6sZJqsb0iOnXLoRXcHiREMNOeb1Xg1wHBubKQfsbS1euDpKoEPxlf2LEw3vAJtylTUBY93GL4w==" saltValue="Cv5yMw0Izewn+buR3fxC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8" t="s">
        <v>565</v>
      </c>
      <c r="D34" s="1248"/>
      <c r="E34" s="1249"/>
      <c r="F34" s="32">
        <v>6.32</v>
      </c>
      <c r="G34" s="33">
        <v>5.49</v>
      </c>
      <c r="H34" s="33">
        <v>5.37</v>
      </c>
      <c r="I34" s="33">
        <v>5.16</v>
      </c>
      <c r="J34" s="34">
        <v>7.98</v>
      </c>
      <c r="K34" s="22"/>
      <c r="L34" s="22"/>
      <c r="M34" s="22"/>
      <c r="N34" s="22"/>
      <c r="O34" s="22"/>
      <c r="P34" s="22"/>
    </row>
    <row r="35" spans="1:16" ht="39" customHeight="1" x14ac:dyDescent="0.2">
      <c r="A35" s="22"/>
      <c r="B35" s="35"/>
      <c r="C35" s="1242" t="s">
        <v>566</v>
      </c>
      <c r="D35" s="1243"/>
      <c r="E35" s="1244"/>
      <c r="F35" s="36">
        <v>7.77</v>
      </c>
      <c r="G35" s="37">
        <v>7.96</v>
      </c>
      <c r="H35" s="37">
        <v>7.48</v>
      </c>
      <c r="I35" s="37">
        <v>6.59</v>
      </c>
      <c r="J35" s="38">
        <v>5.23</v>
      </c>
      <c r="K35" s="22"/>
      <c r="L35" s="22"/>
      <c r="M35" s="22"/>
      <c r="N35" s="22"/>
      <c r="O35" s="22"/>
      <c r="P35" s="22"/>
    </row>
    <row r="36" spans="1:16" ht="39" customHeight="1" x14ac:dyDescent="0.2">
      <c r="A36" s="22"/>
      <c r="B36" s="35"/>
      <c r="C36" s="1242" t="s">
        <v>567</v>
      </c>
      <c r="D36" s="1243"/>
      <c r="E36" s="1244"/>
      <c r="F36" s="36">
        <v>0.95</v>
      </c>
      <c r="G36" s="37">
        <v>0.71</v>
      </c>
      <c r="H36" s="37">
        <v>1.17</v>
      </c>
      <c r="I36" s="37">
        <v>1.23</v>
      </c>
      <c r="J36" s="38">
        <v>1.06</v>
      </c>
      <c r="K36" s="22"/>
      <c r="L36" s="22"/>
      <c r="M36" s="22"/>
      <c r="N36" s="22"/>
      <c r="O36" s="22"/>
      <c r="P36" s="22"/>
    </row>
    <row r="37" spans="1:16" ht="39" customHeight="1" x14ac:dyDescent="0.2">
      <c r="A37" s="22"/>
      <c r="B37" s="35"/>
      <c r="C37" s="1242" t="s">
        <v>568</v>
      </c>
      <c r="D37" s="1243"/>
      <c r="E37" s="1244"/>
      <c r="F37" s="36">
        <v>0.06</v>
      </c>
      <c r="G37" s="37">
        <v>0.33</v>
      </c>
      <c r="H37" s="37">
        <v>0.54</v>
      </c>
      <c r="I37" s="37">
        <v>0.16</v>
      </c>
      <c r="J37" s="38">
        <v>0.3</v>
      </c>
      <c r="K37" s="22"/>
      <c r="L37" s="22"/>
      <c r="M37" s="22"/>
      <c r="N37" s="22"/>
      <c r="O37" s="22"/>
      <c r="P37" s="22"/>
    </row>
    <row r="38" spans="1:16" ht="39" customHeight="1" x14ac:dyDescent="0.2">
      <c r="A38" s="22"/>
      <c r="B38" s="35"/>
      <c r="C38" s="1242" t="s">
        <v>569</v>
      </c>
      <c r="D38" s="1243"/>
      <c r="E38" s="1244"/>
      <c r="F38" s="36">
        <v>0.04</v>
      </c>
      <c r="G38" s="37">
        <v>7.0000000000000007E-2</v>
      </c>
      <c r="H38" s="37">
        <v>0.04</v>
      </c>
      <c r="I38" s="37">
        <v>0.04</v>
      </c>
      <c r="J38" s="38">
        <v>0.04</v>
      </c>
      <c r="K38" s="22"/>
      <c r="L38" s="22"/>
      <c r="M38" s="22"/>
      <c r="N38" s="22"/>
      <c r="O38" s="22"/>
      <c r="P38" s="22"/>
    </row>
    <row r="39" spans="1:16" ht="39" customHeight="1" x14ac:dyDescent="0.2">
      <c r="A39" s="22"/>
      <c r="B39" s="35"/>
      <c r="C39" s="1242" t="s">
        <v>570</v>
      </c>
      <c r="D39" s="1243"/>
      <c r="E39" s="1244"/>
      <c r="F39" s="36">
        <v>0</v>
      </c>
      <c r="G39" s="37">
        <v>0.01</v>
      </c>
      <c r="H39" s="37">
        <v>0</v>
      </c>
      <c r="I39" s="37">
        <v>0</v>
      </c>
      <c r="J39" s="38">
        <v>0.01</v>
      </c>
      <c r="K39" s="22"/>
      <c r="L39" s="22"/>
      <c r="M39" s="22"/>
      <c r="N39" s="22"/>
      <c r="O39" s="22"/>
      <c r="P39" s="22"/>
    </row>
    <row r="40" spans="1:16" ht="39" customHeight="1" x14ac:dyDescent="0.2">
      <c r="A40" s="22"/>
      <c r="B40" s="35"/>
      <c r="C40" s="1242" t="s">
        <v>571</v>
      </c>
      <c r="D40" s="1243"/>
      <c r="E40" s="1244"/>
      <c r="F40" s="36">
        <v>0</v>
      </c>
      <c r="G40" s="37">
        <v>0.01</v>
      </c>
      <c r="H40" s="37">
        <v>0</v>
      </c>
      <c r="I40" s="37">
        <v>0.01</v>
      </c>
      <c r="J40" s="38">
        <v>0</v>
      </c>
      <c r="K40" s="22"/>
      <c r="L40" s="22"/>
      <c r="M40" s="22"/>
      <c r="N40" s="22"/>
      <c r="O40" s="22"/>
      <c r="P40" s="22"/>
    </row>
    <row r="41" spans="1:16" ht="39" customHeight="1" x14ac:dyDescent="0.2">
      <c r="A41" s="22"/>
      <c r="B41" s="35"/>
      <c r="C41" s="1242" t="s">
        <v>572</v>
      </c>
      <c r="D41" s="1243"/>
      <c r="E41" s="1244"/>
      <c r="F41" s="36">
        <v>0.01</v>
      </c>
      <c r="G41" s="37">
        <v>0.02</v>
      </c>
      <c r="H41" s="37">
        <v>0</v>
      </c>
      <c r="I41" s="37">
        <v>0</v>
      </c>
      <c r="J41" s="38">
        <v>0</v>
      </c>
      <c r="K41" s="22"/>
      <c r="L41" s="22"/>
      <c r="M41" s="22"/>
      <c r="N41" s="22"/>
      <c r="O41" s="22"/>
      <c r="P41" s="22"/>
    </row>
    <row r="42" spans="1:16" ht="39" customHeight="1" x14ac:dyDescent="0.2">
      <c r="A42" s="22"/>
      <c r="B42" s="39"/>
      <c r="C42" s="1242" t="s">
        <v>573</v>
      </c>
      <c r="D42" s="1243"/>
      <c r="E42" s="1244"/>
      <c r="F42" s="36" t="s">
        <v>517</v>
      </c>
      <c r="G42" s="37" t="s">
        <v>517</v>
      </c>
      <c r="H42" s="37" t="s">
        <v>517</v>
      </c>
      <c r="I42" s="37" t="s">
        <v>517</v>
      </c>
      <c r="J42" s="38" t="s">
        <v>517</v>
      </c>
      <c r="K42" s="22"/>
      <c r="L42" s="22"/>
      <c r="M42" s="22"/>
      <c r="N42" s="22"/>
      <c r="O42" s="22"/>
      <c r="P42" s="22"/>
    </row>
    <row r="43" spans="1:16" ht="39" customHeight="1" thickBot="1" x14ac:dyDescent="0.25">
      <c r="A43" s="22"/>
      <c r="B43" s="40"/>
      <c r="C43" s="1245" t="s">
        <v>574</v>
      </c>
      <c r="D43" s="1246"/>
      <c r="E43" s="1247"/>
      <c r="F43" s="41">
        <v>11.8</v>
      </c>
      <c r="G43" s="42">
        <v>11</v>
      </c>
      <c r="H43" s="42">
        <v>11.28</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9ptFmZpSAtgpmb+GwpO/oSb0Vm4tliziKBruPT4p3AV0kUQx8i6M5Pdt+BjT2+YCVyvCUuhCq5jhFP08x/3dA==" saltValue="TPwEO4si7XUNGW2Z18W1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2696</v>
      </c>
      <c r="L45" s="60">
        <v>2539</v>
      </c>
      <c r="M45" s="60">
        <v>2591</v>
      </c>
      <c r="N45" s="60">
        <v>2931</v>
      </c>
      <c r="O45" s="61">
        <v>3568</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x14ac:dyDescent="0.2">
      <c r="A48" s="48"/>
      <c r="B48" s="1252"/>
      <c r="C48" s="1253"/>
      <c r="D48" s="62"/>
      <c r="E48" s="1258" t="s">
        <v>15</v>
      </c>
      <c r="F48" s="1258"/>
      <c r="G48" s="1258"/>
      <c r="H48" s="1258"/>
      <c r="I48" s="1258"/>
      <c r="J48" s="1259"/>
      <c r="K48" s="63">
        <v>233</v>
      </c>
      <c r="L48" s="64">
        <v>232</v>
      </c>
      <c r="M48" s="64">
        <v>218</v>
      </c>
      <c r="N48" s="64">
        <v>197</v>
      </c>
      <c r="O48" s="65">
        <v>207</v>
      </c>
      <c r="P48" s="48"/>
      <c r="Q48" s="48"/>
      <c r="R48" s="48"/>
      <c r="S48" s="48"/>
      <c r="T48" s="48"/>
      <c r="U48" s="48"/>
    </row>
    <row r="49" spans="1:21" ht="30.75" customHeight="1" x14ac:dyDescent="0.2">
      <c r="A49" s="48"/>
      <c r="B49" s="1252"/>
      <c r="C49" s="1253"/>
      <c r="D49" s="62"/>
      <c r="E49" s="1258" t="s">
        <v>16</v>
      </c>
      <c r="F49" s="1258"/>
      <c r="G49" s="1258"/>
      <c r="H49" s="1258"/>
      <c r="I49" s="1258"/>
      <c r="J49" s="1259"/>
      <c r="K49" s="63">
        <v>74</v>
      </c>
      <c r="L49" s="64">
        <v>79</v>
      </c>
      <c r="M49" s="64">
        <v>124</v>
      </c>
      <c r="N49" s="64">
        <v>185</v>
      </c>
      <c r="O49" s="65">
        <v>227</v>
      </c>
      <c r="P49" s="48"/>
      <c r="Q49" s="48"/>
      <c r="R49" s="48"/>
      <c r="S49" s="48"/>
      <c r="T49" s="48"/>
      <c r="U49" s="48"/>
    </row>
    <row r="50" spans="1:21" ht="30.75" customHeight="1" x14ac:dyDescent="0.2">
      <c r="A50" s="48"/>
      <c r="B50" s="1252"/>
      <c r="C50" s="1253"/>
      <c r="D50" s="62"/>
      <c r="E50" s="1258" t="s">
        <v>17</v>
      </c>
      <c r="F50" s="1258"/>
      <c r="G50" s="1258"/>
      <c r="H50" s="1258"/>
      <c r="I50" s="1258"/>
      <c r="J50" s="1259"/>
      <c r="K50" s="63">
        <v>41</v>
      </c>
      <c r="L50" s="64">
        <v>30</v>
      </c>
      <c r="M50" s="64">
        <v>22</v>
      </c>
      <c r="N50" s="64">
        <v>17</v>
      </c>
      <c r="O50" s="65">
        <v>19</v>
      </c>
      <c r="P50" s="48"/>
      <c r="Q50" s="48"/>
      <c r="R50" s="48"/>
      <c r="S50" s="48"/>
      <c r="T50" s="48"/>
      <c r="U50" s="48"/>
    </row>
    <row r="51" spans="1:21" ht="30.75" customHeight="1" x14ac:dyDescent="0.2">
      <c r="A51" s="48"/>
      <c r="B51" s="1254"/>
      <c r="C51" s="1255"/>
      <c r="D51" s="66"/>
      <c r="E51" s="1258" t="s">
        <v>18</v>
      </c>
      <c r="F51" s="1258"/>
      <c r="G51" s="1258"/>
      <c r="H51" s="1258"/>
      <c r="I51" s="1258"/>
      <c r="J51" s="1259"/>
      <c r="K51" s="63">
        <v>0</v>
      </c>
      <c r="L51" s="64" t="s">
        <v>517</v>
      </c>
      <c r="M51" s="64" t="s">
        <v>517</v>
      </c>
      <c r="N51" s="64">
        <v>0</v>
      </c>
      <c r="O51" s="65" t="s">
        <v>517</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2257</v>
      </c>
      <c r="L52" s="64">
        <v>2216</v>
      </c>
      <c r="M52" s="64">
        <v>2316</v>
      </c>
      <c r="N52" s="64">
        <v>2556</v>
      </c>
      <c r="O52" s="65">
        <v>2952</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787</v>
      </c>
      <c r="L53" s="69">
        <v>664</v>
      </c>
      <c r="M53" s="69">
        <v>639</v>
      </c>
      <c r="N53" s="69">
        <v>774</v>
      </c>
      <c r="O53" s="70">
        <v>1069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3">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517</v>
      </c>
      <c r="L57" s="84" t="s">
        <v>517</v>
      </c>
      <c r="M57" s="84" t="s">
        <v>517</v>
      </c>
      <c r="N57" s="84" t="s">
        <v>517</v>
      </c>
      <c r="O57" s="85" t="s">
        <v>517</v>
      </c>
    </row>
    <row r="58" spans="1:21" ht="31.5" customHeight="1" thickBot="1" x14ac:dyDescent="0.25">
      <c r="B58" s="1268"/>
      <c r="C58" s="1269"/>
      <c r="D58" s="1273" t="s">
        <v>27</v>
      </c>
      <c r="E58" s="1274"/>
      <c r="F58" s="1274"/>
      <c r="G58" s="1274"/>
      <c r="H58" s="1274"/>
      <c r="I58" s="1274"/>
      <c r="J58" s="1275"/>
      <c r="K58" s="86" t="s">
        <v>517</v>
      </c>
      <c r="L58" s="87" t="s">
        <v>517</v>
      </c>
      <c r="M58" s="87" t="s">
        <v>517</v>
      </c>
      <c r="N58" s="87" t="s">
        <v>517</v>
      </c>
      <c r="O58" s="88" t="s">
        <v>517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KqZOuqZJww+giCn5AFOvAlDr7pYUCmh79aCG2ELqBCN/vBNG3RjzJyUvZyvkF03RwiGp1sWJkhxus+JDmYGwg==" saltValue="I3bcIWyUizbaSFyl6vMm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76" t="s">
        <v>30</v>
      </c>
      <c r="C41" s="1277"/>
      <c r="D41" s="102"/>
      <c r="E41" s="1282" t="s">
        <v>31</v>
      </c>
      <c r="F41" s="1282"/>
      <c r="G41" s="1282"/>
      <c r="H41" s="1283"/>
      <c r="I41" s="103">
        <v>32747</v>
      </c>
      <c r="J41" s="104">
        <v>33451</v>
      </c>
      <c r="K41" s="104">
        <v>34262</v>
      </c>
      <c r="L41" s="104">
        <v>35306</v>
      </c>
      <c r="M41" s="105">
        <v>34998</v>
      </c>
    </row>
    <row r="42" spans="2:13" ht="27.75" customHeight="1" x14ac:dyDescent="0.2">
      <c r="B42" s="1278"/>
      <c r="C42" s="1279"/>
      <c r="D42" s="106"/>
      <c r="E42" s="1284" t="s">
        <v>32</v>
      </c>
      <c r="F42" s="1284"/>
      <c r="G42" s="1284"/>
      <c r="H42" s="1285"/>
      <c r="I42" s="107">
        <v>477</v>
      </c>
      <c r="J42" s="108">
        <v>73</v>
      </c>
      <c r="K42" s="108">
        <v>53</v>
      </c>
      <c r="L42" s="108">
        <v>37</v>
      </c>
      <c r="M42" s="109">
        <v>41</v>
      </c>
    </row>
    <row r="43" spans="2:13" ht="27.75" customHeight="1" x14ac:dyDescent="0.2">
      <c r="B43" s="1278"/>
      <c r="C43" s="1279"/>
      <c r="D43" s="106"/>
      <c r="E43" s="1284" t="s">
        <v>33</v>
      </c>
      <c r="F43" s="1284"/>
      <c r="G43" s="1284"/>
      <c r="H43" s="1285"/>
      <c r="I43" s="107">
        <v>2426</v>
      </c>
      <c r="J43" s="108">
        <v>2278</v>
      </c>
      <c r="K43" s="108">
        <v>2128</v>
      </c>
      <c r="L43" s="108">
        <v>1817</v>
      </c>
      <c r="M43" s="109">
        <v>1877</v>
      </c>
    </row>
    <row r="44" spans="2:13" ht="27.75" customHeight="1" x14ac:dyDescent="0.2">
      <c r="B44" s="1278"/>
      <c r="C44" s="1279"/>
      <c r="D44" s="106"/>
      <c r="E44" s="1284" t="s">
        <v>34</v>
      </c>
      <c r="F44" s="1284"/>
      <c r="G44" s="1284"/>
      <c r="H44" s="1285"/>
      <c r="I44" s="107">
        <v>2102</v>
      </c>
      <c r="J44" s="108">
        <v>2280</v>
      </c>
      <c r="K44" s="108">
        <v>2223</v>
      </c>
      <c r="L44" s="108">
        <v>2278</v>
      </c>
      <c r="M44" s="109">
        <v>2090</v>
      </c>
    </row>
    <row r="45" spans="2:13" ht="27.75" customHeight="1" x14ac:dyDescent="0.2">
      <c r="B45" s="1278"/>
      <c r="C45" s="1279"/>
      <c r="D45" s="106"/>
      <c r="E45" s="1284" t="s">
        <v>35</v>
      </c>
      <c r="F45" s="1284"/>
      <c r="G45" s="1284"/>
      <c r="H45" s="1285"/>
      <c r="I45" s="107">
        <v>5752</v>
      </c>
      <c r="J45" s="108">
        <v>5483</v>
      </c>
      <c r="K45" s="108">
        <v>5288</v>
      </c>
      <c r="L45" s="108">
        <v>4846</v>
      </c>
      <c r="M45" s="109">
        <v>4722</v>
      </c>
    </row>
    <row r="46" spans="2:13" ht="27.75" customHeight="1" x14ac:dyDescent="0.2">
      <c r="B46" s="1278"/>
      <c r="C46" s="1279"/>
      <c r="D46" s="110"/>
      <c r="E46" s="1284" t="s">
        <v>36</v>
      </c>
      <c r="F46" s="1284"/>
      <c r="G46" s="1284"/>
      <c r="H46" s="1285"/>
      <c r="I46" s="107" t="s">
        <v>517</v>
      </c>
      <c r="J46" s="108">
        <v>40</v>
      </c>
      <c r="K46" s="108" t="s">
        <v>517</v>
      </c>
      <c r="L46" s="108" t="s">
        <v>517</v>
      </c>
      <c r="M46" s="109" t="s">
        <v>517</v>
      </c>
    </row>
    <row r="47" spans="2:13" ht="27.75" customHeight="1" x14ac:dyDescent="0.2">
      <c r="B47" s="1278"/>
      <c r="C47" s="1279"/>
      <c r="D47" s="111"/>
      <c r="E47" s="1286" t="s">
        <v>37</v>
      </c>
      <c r="F47" s="1287"/>
      <c r="G47" s="1287"/>
      <c r="H47" s="1288"/>
      <c r="I47" s="107" t="s">
        <v>517</v>
      </c>
      <c r="J47" s="108" t="s">
        <v>517</v>
      </c>
      <c r="K47" s="108" t="s">
        <v>517</v>
      </c>
      <c r="L47" s="108" t="s">
        <v>517</v>
      </c>
      <c r="M47" s="109" t="s">
        <v>517</v>
      </c>
    </row>
    <row r="48" spans="2:13" ht="27.75" customHeight="1" x14ac:dyDescent="0.2">
      <c r="B48" s="1278"/>
      <c r="C48" s="1279"/>
      <c r="D48" s="106"/>
      <c r="E48" s="1284" t="s">
        <v>38</v>
      </c>
      <c r="F48" s="1284"/>
      <c r="G48" s="1284"/>
      <c r="H48" s="1285"/>
      <c r="I48" s="107" t="s">
        <v>517</v>
      </c>
      <c r="J48" s="108" t="s">
        <v>517</v>
      </c>
      <c r="K48" s="108" t="s">
        <v>517</v>
      </c>
      <c r="L48" s="108" t="s">
        <v>517</v>
      </c>
      <c r="M48" s="109" t="s">
        <v>517</v>
      </c>
    </row>
    <row r="49" spans="2:13" ht="27.75" customHeight="1" x14ac:dyDescent="0.2">
      <c r="B49" s="1280"/>
      <c r="C49" s="1281"/>
      <c r="D49" s="106"/>
      <c r="E49" s="1284" t="s">
        <v>39</v>
      </c>
      <c r="F49" s="1284"/>
      <c r="G49" s="1284"/>
      <c r="H49" s="1285"/>
      <c r="I49" s="107" t="s">
        <v>517</v>
      </c>
      <c r="J49" s="108" t="s">
        <v>517</v>
      </c>
      <c r="K49" s="108" t="s">
        <v>517</v>
      </c>
      <c r="L49" s="108" t="s">
        <v>517</v>
      </c>
      <c r="M49" s="109" t="s">
        <v>517</v>
      </c>
    </row>
    <row r="50" spans="2:13" ht="27.75" customHeight="1" x14ac:dyDescent="0.2">
      <c r="B50" s="1289" t="s">
        <v>40</v>
      </c>
      <c r="C50" s="1290"/>
      <c r="D50" s="112"/>
      <c r="E50" s="1284" t="s">
        <v>41</v>
      </c>
      <c r="F50" s="1284"/>
      <c r="G50" s="1284"/>
      <c r="H50" s="1285"/>
      <c r="I50" s="107">
        <v>10034</v>
      </c>
      <c r="J50" s="108">
        <v>17912</v>
      </c>
      <c r="K50" s="108">
        <v>18073</v>
      </c>
      <c r="L50" s="108">
        <v>17428</v>
      </c>
      <c r="M50" s="109">
        <v>15984</v>
      </c>
    </row>
    <row r="51" spans="2:13" ht="27.75" customHeight="1" x14ac:dyDescent="0.2">
      <c r="B51" s="1278"/>
      <c r="C51" s="1279"/>
      <c r="D51" s="106"/>
      <c r="E51" s="1284" t="s">
        <v>42</v>
      </c>
      <c r="F51" s="1284"/>
      <c r="G51" s="1284"/>
      <c r="H51" s="1285"/>
      <c r="I51" s="107">
        <v>339</v>
      </c>
      <c r="J51" s="108">
        <v>232</v>
      </c>
      <c r="K51" s="108">
        <v>124</v>
      </c>
      <c r="L51" s="108">
        <v>17</v>
      </c>
      <c r="M51" s="109" t="s">
        <v>517</v>
      </c>
    </row>
    <row r="52" spans="2:13" ht="27.75" customHeight="1" x14ac:dyDescent="0.2">
      <c r="B52" s="1280"/>
      <c r="C52" s="1281"/>
      <c r="D52" s="106"/>
      <c r="E52" s="1284" t="s">
        <v>43</v>
      </c>
      <c r="F52" s="1284"/>
      <c r="G52" s="1284"/>
      <c r="H52" s="1285"/>
      <c r="I52" s="107">
        <v>30047</v>
      </c>
      <c r="J52" s="108">
        <v>30755</v>
      </c>
      <c r="K52" s="108">
        <v>31306</v>
      </c>
      <c r="L52" s="108">
        <v>32027</v>
      </c>
      <c r="M52" s="109">
        <v>31770</v>
      </c>
    </row>
    <row r="53" spans="2:13" ht="27.75" customHeight="1" thickBot="1" x14ac:dyDescent="0.25">
      <c r="B53" s="1291" t="s">
        <v>44</v>
      </c>
      <c r="C53" s="1292"/>
      <c r="D53" s="113"/>
      <c r="E53" s="1293" t="s">
        <v>45</v>
      </c>
      <c r="F53" s="1293"/>
      <c r="G53" s="1293"/>
      <c r="H53" s="1294"/>
      <c r="I53" s="114">
        <v>3084</v>
      </c>
      <c r="J53" s="115">
        <v>-5295</v>
      </c>
      <c r="K53" s="115">
        <v>-5549</v>
      </c>
      <c r="L53" s="115">
        <v>-5187</v>
      </c>
      <c r="M53" s="116">
        <v>-4027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cMJ6f1d8Riqjqk3dQd2t1OhchSdrrZe5VtTK3x8crX8FO0/ru3nNEbvIm7q6pPtF6NuX4Ye84Y093/U9bquhQ==" saltValue="AJZCzKJ1jjG7SDVcJLoe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560</v>
      </c>
      <c r="G54" s="125" t="s">
        <v>561</v>
      </c>
      <c r="H54" s="126" t="s">
        <v>562</v>
      </c>
    </row>
    <row r="55" spans="2:8" ht="52.5" customHeight="1" x14ac:dyDescent="0.2">
      <c r="B55" s="127"/>
      <c r="C55" s="1303" t="s">
        <v>48</v>
      </c>
      <c r="D55" s="1303"/>
      <c r="E55" s="1304"/>
      <c r="F55" s="128">
        <v>10183</v>
      </c>
      <c r="G55" s="128">
        <v>9257</v>
      </c>
      <c r="H55" s="129">
        <v>8003</v>
      </c>
    </row>
    <row r="56" spans="2:8" ht="52.5" customHeight="1" x14ac:dyDescent="0.2">
      <c r="B56" s="130"/>
      <c r="C56" s="1305" t="s">
        <v>49</v>
      </c>
      <c r="D56" s="1305"/>
      <c r="E56" s="1306"/>
      <c r="F56" s="131">
        <v>1326</v>
      </c>
      <c r="G56" s="131">
        <v>1890</v>
      </c>
      <c r="H56" s="132">
        <v>1833</v>
      </c>
    </row>
    <row r="57" spans="2:8" ht="53.25" customHeight="1" x14ac:dyDescent="0.2">
      <c r="B57" s="130"/>
      <c r="C57" s="1307" t="s">
        <v>50</v>
      </c>
      <c r="D57" s="1307"/>
      <c r="E57" s="1308"/>
      <c r="F57" s="133">
        <v>8705</v>
      </c>
      <c r="G57" s="133">
        <v>8921</v>
      </c>
      <c r="H57" s="134">
        <v>9235</v>
      </c>
    </row>
    <row r="58" spans="2:8" ht="45.75" customHeight="1" x14ac:dyDescent="0.2">
      <c r="B58" s="135"/>
      <c r="C58" s="1295" t="s">
        <v>600</v>
      </c>
      <c r="D58" s="1296"/>
      <c r="E58" s="1297"/>
      <c r="F58" s="136">
        <v>2505</v>
      </c>
      <c r="G58" s="136">
        <v>3012</v>
      </c>
      <c r="H58" s="137">
        <v>3516</v>
      </c>
    </row>
    <row r="59" spans="2:8" ht="45.75" customHeight="1" x14ac:dyDescent="0.2">
      <c r="B59" s="135"/>
      <c r="C59" s="1295" t="s">
        <v>601</v>
      </c>
      <c r="D59" s="1296"/>
      <c r="E59" s="1297"/>
      <c r="F59" s="136">
        <v>3582</v>
      </c>
      <c r="G59" s="136">
        <v>3335</v>
      </c>
      <c r="H59" s="137">
        <v>3247</v>
      </c>
    </row>
    <row r="60" spans="2:8" ht="45.75" customHeight="1" x14ac:dyDescent="0.2">
      <c r="B60" s="135"/>
      <c r="C60" s="1295" t="s">
        <v>602</v>
      </c>
      <c r="D60" s="1296"/>
      <c r="E60" s="1297"/>
      <c r="F60" s="136">
        <v>1127</v>
      </c>
      <c r="G60" s="136">
        <v>1127</v>
      </c>
      <c r="H60" s="137">
        <v>1127</v>
      </c>
    </row>
    <row r="61" spans="2:8" ht="45.75" customHeight="1" x14ac:dyDescent="0.2">
      <c r="B61" s="135"/>
      <c r="C61" s="1295" t="s">
        <v>603</v>
      </c>
      <c r="D61" s="1296"/>
      <c r="E61" s="1297"/>
      <c r="F61" s="136">
        <v>55</v>
      </c>
      <c r="G61" s="136">
        <v>152</v>
      </c>
      <c r="H61" s="137">
        <v>426</v>
      </c>
    </row>
    <row r="62" spans="2:8" ht="45.75" customHeight="1" thickBot="1" x14ac:dyDescent="0.25">
      <c r="B62" s="138"/>
      <c r="C62" s="1298" t="s">
        <v>604</v>
      </c>
      <c r="D62" s="1299"/>
      <c r="E62" s="1300"/>
      <c r="F62" s="139">
        <v>754</v>
      </c>
      <c r="G62" s="139">
        <v>746</v>
      </c>
      <c r="H62" s="140">
        <v>368</v>
      </c>
    </row>
    <row r="63" spans="2:8" ht="52.5" customHeight="1" thickBot="1" x14ac:dyDescent="0.25">
      <c r="B63" s="141"/>
      <c r="C63" s="1301" t="s">
        <v>51</v>
      </c>
      <c r="D63" s="1301"/>
      <c r="E63" s="1302"/>
      <c r="F63" s="142">
        <v>20214</v>
      </c>
      <c r="G63" s="142">
        <v>20068</v>
      </c>
      <c r="H63" s="143">
        <v>19071</v>
      </c>
    </row>
    <row r="64" spans="2:8" ht="15" customHeight="1" x14ac:dyDescent="0.2"/>
  </sheetData>
  <sheetProtection algorithmName="SHA-512" hashValue="HpNTkDDLss42g0HPOQjRQ3tWQ0Zy3dm/3MNQSHQYgOXnPMyDH0zoF+SV2QyqSPqrq0ZdQ4fvX+dusOSVTfdYLQ==" saltValue="iX1L6ZJZhTIZJ6jEchA6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7B3E-A614-4398-9E81-701002A555D4}">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608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609</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558</v>
      </c>
      <c r="BQ50" s="1314"/>
      <c r="BR50" s="1314"/>
      <c r="BS50" s="1314"/>
      <c r="BT50" s="1314"/>
      <c r="BU50" s="1314"/>
      <c r="BV50" s="1314"/>
      <c r="BW50" s="1314"/>
      <c r="BX50" s="1314" t="s">
        <v>559</v>
      </c>
      <c r="BY50" s="1314"/>
      <c r="BZ50" s="1314"/>
      <c r="CA50" s="1314"/>
      <c r="CB50" s="1314"/>
      <c r="CC50" s="1314"/>
      <c r="CD50" s="1314"/>
      <c r="CE50" s="1314"/>
      <c r="CF50" s="1314" t="s">
        <v>560</v>
      </c>
      <c r="CG50" s="1314"/>
      <c r="CH50" s="1314"/>
      <c r="CI50" s="1314"/>
      <c r="CJ50" s="1314"/>
      <c r="CK50" s="1314"/>
      <c r="CL50" s="1314"/>
      <c r="CM50" s="1314"/>
      <c r="CN50" s="1314" t="s">
        <v>561</v>
      </c>
      <c r="CO50" s="1314"/>
      <c r="CP50" s="1314"/>
      <c r="CQ50" s="1314"/>
      <c r="CR50" s="1314"/>
      <c r="CS50" s="1314"/>
      <c r="CT50" s="1314"/>
      <c r="CU50" s="1314"/>
      <c r="CV50" s="1314" t="s">
        <v>562</v>
      </c>
      <c r="CW50" s="1314"/>
      <c r="CX50" s="1314"/>
      <c r="CY50" s="1314"/>
      <c r="CZ50" s="1314"/>
      <c r="DA50" s="1314"/>
      <c r="DB50" s="1314"/>
      <c r="DC50" s="1314"/>
    </row>
    <row r="51" spans="1:109" ht="13.5" customHeight="1" x14ac:dyDescent="0.2">
      <c r="B51" s="395"/>
      <c r="G51" s="1317"/>
      <c r="H51" s="1317"/>
      <c r="I51" s="1330"/>
      <c r="J51" s="1330"/>
      <c r="K51" s="1316"/>
      <c r="L51" s="1316"/>
      <c r="M51" s="1316"/>
      <c r="N51" s="1316"/>
      <c r="AM51" s="404"/>
      <c r="AN51" s="1312" t="s">
        <v>610</v>
      </c>
      <c r="AO51" s="1312"/>
      <c r="AP51" s="1312"/>
      <c r="AQ51" s="1312"/>
      <c r="AR51" s="1312"/>
      <c r="AS51" s="1312"/>
      <c r="AT51" s="1312"/>
      <c r="AU51" s="1312"/>
      <c r="AV51" s="1312"/>
      <c r="AW51" s="1312"/>
      <c r="AX51" s="1312"/>
      <c r="AY51" s="1312"/>
      <c r="AZ51" s="1312"/>
      <c r="BA51" s="1312"/>
      <c r="BB51" s="1312" t="s">
        <v>611</v>
      </c>
      <c r="BC51" s="1312"/>
      <c r="BD51" s="1312"/>
      <c r="BE51" s="1312"/>
      <c r="BF51" s="1312"/>
      <c r="BG51" s="1312"/>
      <c r="BH51" s="1312"/>
      <c r="BI51" s="1312"/>
      <c r="BJ51" s="1312"/>
      <c r="BK51" s="1312"/>
      <c r="BL51" s="1312"/>
      <c r="BM51" s="1312"/>
      <c r="BN51" s="1312"/>
      <c r="BO51" s="1312"/>
      <c r="BP51" s="1309">
        <v>16.5</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 x14ac:dyDescent="0.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612</v>
      </c>
      <c r="BC53" s="1312"/>
      <c r="BD53" s="1312"/>
      <c r="BE53" s="1312"/>
      <c r="BF53" s="1312"/>
      <c r="BG53" s="1312"/>
      <c r="BH53" s="1312"/>
      <c r="BI53" s="1312"/>
      <c r="BJ53" s="1312"/>
      <c r="BK53" s="1312"/>
      <c r="BL53" s="1312"/>
      <c r="BM53" s="1312"/>
      <c r="BN53" s="1312"/>
      <c r="BO53" s="1312"/>
      <c r="BP53" s="1309">
        <v>54.7</v>
      </c>
      <c r="BQ53" s="1309"/>
      <c r="BR53" s="1309"/>
      <c r="BS53" s="1309"/>
      <c r="BT53" s="1309"/>
      <c r="BU53" s="1309"/>
      <c r="BV53" s="1309"/>
      <c r="BW53" s="1309"/>
      <c r="BX53" s="1309">
        <v>55</v>
      </c>
      <c r="BY53" s="1309"/>
      <c r="BZ53" s="1309"/>
      <c r="CA53" s="1309"/>
      <c r="CB53" s="1309"/>
      <c r="CC53" s="1309"/>
      <c r="CD53" s="1309"/>
      <c r="CE53" s="1309"/>
      <c r="CF53" s="1309">
        <v>55.5</v>
      </c>
      <c r="CG53" s="1309"/>
      <c r="CH53" s="1309"/>
      <c r="CI53" s="1309"/>
      <c r="CJ53" s="1309"/>
      <c r="CK53" s="1309"/>
      <c r="CL53" s="1309"/>
      <c r="CM53" s="1309"/>
      <c r="CN53" s="1309">
        <v>55.3</v>
      </c>
      <c r="CO53" s="1309"/>
      <c r="CP53" s="1309"/>
      <c r="CQ53" s="1309"/>
      <c r="CR53" s="1309"/>
      <c r="CS53" s="1309"/>
      <c r="CT53" s="1309"/>
      <c r="CU53" s="1309"/>
      <c r="CV53" s="1309">
        <v>56.1</v>
      </c>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613</v>
      </c>
      <c r="AO55" s="1314"/>
      <c r="AP55" s="1314"/>
      <c r="AQ55" s="1314"/>
      <c r="AR55" s="1314"/>
      <c r="AS55" s="1314"/>
      <c r="AT55" s="1314"/>
      <c r="AU55" s="1314"/>
      <c r="AV55" s="1314"/>
      <c r="AW55" s="1314"/>
      <c r="AX55" s="1314"/>
      <c r="AY55" s="1314"/>
      <c r="AZ55" s="1314"/>
      <c r="BA55" s="1314"/>
      <c r="BB55" s="1312" t="s">
        <v>611</v>
      </c>
      <c r="BC55" s="1312"/>
      <c r="BD55" s="1312"/>
      <c r="BE55" s="1312"/>
      <c r="BF55" s="1312"/>
      <c r="BG55" s="1312"/>
      <c r="BH55" s="1312"/>
      <c r="BI55" s="1312"/>
      <c r="BJ55" s="1312"/>
      <c r="BK55" s="1312"/>
      <c r="BL55" s="1312"/>
      <c r="BM55" s="1312"/>
      <c r="BN55" s="1312"/>
      <c r="BO55" s="1312"/>
      <c r="BP55" s="1309">
        <v>35.700000000000003</v>
      </c>
      <c r="BQ55" s="1309"/>
      <c r="BR55" s="1309"/>
      <c r="BS55" s="1309"/>
      <c r="BT55" s="1309"/>
      <c r="BU55" s="1309"/>
      <c r="BV55" s="1309"/>
      <c r="BW55" s="1309"/>
      <c r="BX55" s="1309">
        <v>33.9</v>
      </c>
      <c r="BY55" s="1309"/>
      <c r="BZ55" s="1309"/>
      <c r="CA55" s="1309"/>
      <c r="CB55" s="1309"/>
      <c r="CC55" s="1309"/>
      <c r="CD55" s="1309"/>
      <c r="CE55" s="1309"/>
      <c r="CF55" s="1309">
        <v>32.299999999999997</v>
      </c>
      <c r="CG55" s="1309"/>
      <c r="CH55" s="1309"/>
      <c r="CI55" s="1309"/>
      <c r="CJ55" s="1309"/>
      <c r="CK55" s="1309"/>
      <c r="CL55" s="1309"/>
      <c r="CM55" s="1309"/>
      <c r="CN55" s="1309">
        <v>35.200000000000003</v>
      </c>
      <c r="CO55" s="1309"/>
      <c r="CP55" s="1309"/>
      <c r="CQ55" s="1309"/>
      <c r="CR55" s="1309"/>
      <c r="CS55" s="1309"/>
      <c r="CT55" s="1309"/>
      <c r="CU55" s="1309"/>
      <c r="CV55" s="1309">
        <v>40.4</v>
      </c>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612</v>
      </c>
      <c r="BC57" s="1312"/>
      <c r="BD57" s="1312"/>
      <c r="BE57" s="1312"/>
      <c r="BF57" s="1312"/>
      <c r="BG57" s="1312"/>
      <c r="BH57" s="1312"/>
      <c r="BI57" s="1312"/>
      <c r="BJ57" s="1312"/>
      <c r="BK57" s="1312"/>
      <c r="BL57" s="1312"/>
      <c r="BM57" s="1312"/>
      <c r="BN57" s="1312"/>
      <c r="BO57" s="1312"/>
      <c r="BP57" s="1309">
        <v>57</v>
      </c>
      <c r="BQ57" s="1309"/>
      <c r="BR57" s="1309"/>
      <c r="BS57" s="1309"/>
      <c r="BT57" s="1309"/>
      <c r="BU57" s="1309"/>
      <c r="BV57" s="1309"/>
      <c r="BW57" s="1309"/>
      <c r="BX57" s="1309">
        <v>55.4</v>
      </c>
      <c r="BY57" s="1309"/>
      <c r="BZ57" s="1309"/>
      <c r="CA57" s="1309"/>
      <c r="CB57" s="1309"/>
      <c r="CC57" s="1309"/>
      <c r="CD57" s="1309"/>
      <c r="CE57" s="1309"/>
      <c r="CF57" s="1309">
        <v>56.6</v>
      </c>
      <c r="CG57" s="1309"/>
      <c r="CH57" s="1309"/>
      <c r="CI57" s="1309"/>
      <c r="CJ57" s="1309"/>
      <c r="CK57" s="1309"/>
      <c r="CL57" s="1309"/>
      <c r="CM57" s="1309"/>
      <c r="CN57" s="1309">
        <v>56.9</v>
      </c>
      <c r="CO57" s="1309"/>
      <c r="CP57" s="1309"/>
      <c r="CQ57" s="1309"/>
      <c r="CR57" s="1309"/>
      <c r="CS57" s="1309"/>
      <c r="CT57" s="1309"/>
      <c r="CU57" s="1309"/>
      <c r="CV57" s="1309">
        <v>56.8</v>
      </c>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614</v>
      </c>
    </row>
    <row r="64" spans="1:109" ht="13" x14ac:dyDescent="0.2">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1" t="s">
        <v>615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609</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558</v>
      </c>
      <c r="BQ72" s="1314"/>
      <c r="BR72" s="1314"/>
      <c r="BS72" s="1314"/>
      <c r="BT72" s="1314"/>
      <c r="BU72" s="1314"/>
      <c r="BV72" s="1314"/>
      <c r="BW72" s="1314"/>
      <c r="BX72" s="1314" t="s">
        <v>559</v>
      </c>
      <c r="BY72" s="1314"/>
      <c r="BZ72" s="1314"/>
      <c r="CA72" s="1314"/>
      <c r="CB72" s="1314"/>
      <c r="CC72" s="1314"/>
      <c r="CD72" s="1314"/>
      <c r="CE72" s="1314"/>
      <c r="CF72" s="1314" t="s">
        <v>560</v>
      </c>
      <c r="CG72" s="1314"/>
      <c r="CH72" s="1314"/>
      <c r="CI72" s="1314"/>
      <c r="CJ72" s="1314"/>
      <c r="CK72" s="1314"/>
      <c r="CL72" s="1314"/>
      <c r="CM72" s="1314"/>
      <c r="CN72" s="1314" t="s">
        <v>561</v>
      </c>
      <c r="CO72" s="1314"/>
      <c r="CP72" s="1314"/>
      <c r="CQ72" s="1314"/>
      <c r="CR72" s="1314"/>
      <c r="CS72" s="1314"/>
      <c r="CT72" s="1314"/>
      <c r="CU72" s="1314"/>
      <c r="CV72" s="1314" t="s">
        <v>562</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610</v>
      </c>
      <c r="AO73" s="1312"/>
      <c r="AP73" s="1312"/>
      <c r="AQ73" s="1312"/>
      <c r="AR73" s="1312"/>
      <c r="AS73" s="1312"/>
      <c r="AT73" s="1312"/>
      <c r="AU73" s="1312"/>
      <c r="AV73" s="1312"/>
      <c r="AW73" s="1312"/>
      <c r="AX73" s="1312"/>
      <c r="AY73" s="1312"/>
      <c r="AZ73" s="1312"/>
      <c r="BA73" s="1312"/>
      <c r="BB73" s="1312" t="s">
        <v>611</v>
      </c>
      <c r="BC73" s="1312"/>
      <c r="BD73" s="1312"/>
      <c r="BE73" s="1312"/>
      <c r="BF73" s="1312"/>
      <c r="BG73" s="1312"/>
      <c r="BH73" s="1312"/>
      <c r="BI73" s="1312"/>
      <c r="BJ73" s="1312"/>
      <c r="BK73" s="1312"/>
      <c r="BL73" s="1312"/>
      <c r="BM73" s="1312"/>
      <c r="BN73" s="1312"/>
      <c r="BO73" s="1312"/>
      <c r="BP73" s="1309">
        <v>16.5</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616</v>
      </c>
      <c r="BC75" s="1312"/>
      <c r="BD75" s="1312"/>
      <c r="BE75" s="1312"/>
      <c r="BF75" s="1312"/>
      <c r="BG75" s="1312"/>
      <c r="BH75" s="1312"/>
      <c r="BI75" s="1312"/>
      <c r="BJ75" s="1312"/>
      <c r="BK75" s="1312"/>
      <c r="BL75" s="1312"/>
      <c r="BM75" s="1312"/>
      <c r="BN75" s="1312"/>
      <c r="BO75" s="1312"/>
      <c r="BP75" s="1309">
        <v>5</v>
      </c>
      <c r="BQ75" s="1309"/>
      <c r="BR75" s="1309"/>
      <c r="BS75" s="1309"/>
      <c r="BT75" s="1309"/>
      <c r="BU75" s="1309"/>
      <c r="BV75" s="1309"/>
      <c r="BW75" s="1309"/>
      <c r="BX75" s="1309">
        <v>4.2</v>
      </c>
      <c r="BY75" s="1309"/>
      <c r="BZ75" s="1309"/>
      <c r="CA75" s="1309"/>
      <c r="CB75" s="1309"/>
      <c r="CC75" s="1309"/>
      <c r="CD75" s="1309"/>
      <c r="CE75" s="1309"/>
      <c r="CF75" s="1309">
        <v>3.8</v>
      </c>
      <c r="CG75" s="1309"/>
      <c r="CH75" s="1309"/>
      <c r="CI75" s="1309"/>
      <c r="CJ75" s="1309"/>
      <c r="CK75" s="1309"/>
      <c r="CL75" s="1309"/>
      <c r="CM75" s="1309"/>
      <c r="CN75" s="1309">
        <v>3.8</v>
      </c>
      <c r="CO75" s="1309"/>
      <c r="CP75" s="1309"/>
      <c r="CQ75" s="1309"/>
      <c r="CR75" s="1309"/>
      <c r="CS75" s="1309"/>
      <c r="CT75" s="1309"/>
      <c r="CU75" s="1309"/>
      <c r="CV75" s="1309">
        <v>4.7</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613</v>
      </c>
      <c r="AO77" s="1314"/>
      <c r="AP77" s="1314"/>
      <c r="AQ77" s="1314"/>
      <c r="AR77" s="1314"/>
      <c r="AS77" s="1314"/>
      <c r="AT77" s="1314"/>
      <c r="AU77" s="1314"/>
      <c r="AV77" s="1314"/>
      <c r="AW77" s="1314"/>
      <c r="AX77" s="1314"/>
      <c r="AY77" s="1314"/>
      <c r="AZ77" s="1314"/>
      <c r="BA77" s="1314"/>
      <c r="BB77" s="1312" t="s">
        <v>611</v>
      </c>
      <c r="BC77" s="1312"/>
      <c r="BD77" s="1312"/>
      <c r="BE77" s="1312"/>
      <c r="BF77" s="1312"/>
      <c r="BG77" s="1312"/>
      <c r="BH77" s="1312"/>
      <c r="BI77" s="1312"/>
      <c r="BJ77" s="1312"/>
      <c r="BK77" s="1312"/>
      <c r="BL77" s="1312"/>
      <c r="BM77" s="1312"/>
      <c r="BN77" s="1312"/>
      <c r="BO77" s="1312"/>
      <c r="BP77" s="1309">
        <v>35.700000000000003</v>
      </c>
      <c r="BQ77" s="1309"/>
      <c r="BR77" s="1309"/>
      <c r="BS77" s="1309"/>
      <c r="BT77" s="1309"/>
      <c r="BU77" s="1309"/>
      <c r="BV77" s="1309"/>
      <c r="BW77" s="1309"/>
      <c r="BX77" s="1309">
        <v>33.9</v>
      </c>
      <c r="BY77" s="1309"/>
      <c r="BZ77" s="1309"/>
      <c r="CA77" s="1309"/>
      <c r="CB77" s="1309"/>
      <c r="CC77" s="1309"/>
      <c r="CD77" s="1309"/>
      <c r="CE77" s="1309"/>
      <c r="CF77" s="1309">
        <v>32.299999999999997</v>
      </c>
      <c r="CG77" s="1309"/>
      <c r="CH77" s="1309"/>
      <c r="CI77" s="1309"/>
      <c r="CJ77" s="1309"/>
      <c r="CK77" s="1309"/>
      <c r="CL77" s="1309"/>
      <c r="CM77" s="1309"/>
      <c r="CN77" s="1309">
        <v>35.200000000000003</v>
      </c>
      <c r="CO77" s="1309"/>
      <c r="CP77" s="1309"/>
      <c r="CQ77" s="1309"/>
      <c r="CR77" s="1309"/>
      <c r="CS77" s="1309"/>
      <c r="CT77" s="1309"/>
      <c r="CU77" s="1309"/>
      <c r="CV77" s="1309">
        <v>40.4</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616</v>
      </c>
      <c r="BC79" s="1312"/>
      <c r="BD79" s="1312"/>
      <c r="BE79" s="1312"/>
      <c r="BF79" s="1312"/>
      <c r="BG79" s="1312"/>
      <c r="BH79" s="1312"/>
      <c r="BI79" s="1312"/>
      <c r="BJ79" s="1312"/>
      <c r="BK79" s="1312"/>
      <c r="BL79" s="1312"/>
      <c r="BM79" s="1312"/>
      <c r="BN79" s="1312"/>
      <c r="BO79" s="1312"/>
      <c r="BP79" s="1309">
        <v>8</v>
      </c>
      <c r="BQ79" s="1309"/>
      <c r="BR79" s="1309"/>
      <c r="BS79" s="1309"/>
      <c r="BT79" s="1309"/>
      <c r="BU79" s="1309"/>
      <c r="BV79" s="1309"/>
      <c r="BW79" s="1309"/>
      <c r="BX79" s="1309">
        <v>7.4</v>
      </c>
      <c r="BY79" s="1309"/>
      <c r="BZ79" s="1309"/>
      <c r="CA79" s="1309"/>
      <c r="CB79" s="1309"/>
      <c r="CC79" s="1309"/>
      <c r="CD79" s="1309"/>
      <c r="CE79" s="1309"/>
      <c r="CF79" s="1309">
        <v>7</v>
      </c>
      <c r="CG79" s="1309"/>
      <c r="CH79" s="1309"/>
      <c r="CI79" s="1309"/>
      <c r="CJ79" s="1309"/>
      <c r="CK79" s="1309"/>
      <c r="CL79" s="1309"/>
      <c r="CM79" s="1309"/>
      <c r="CN79" s="1309">
        <v>6.9</v>
      </c>
      <c r="CO79" s="1309"/>
      <c r="CP79" s="1309"/>
      <c r="CQ79" s="1309"/>
      <c r="CR79" s="1309"/>
      <c r="CS79" s="1309"/>
      <c r="CT79" s="1309"/>
      <c r="CU79" s="1309"/>
      <c r="CV79" s="1309">
        <v>7</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5SJH9r7Yb+AR8nkmvOGE99qiFAK1iVe9dW9+e7mPkOD7MYwoQ5YMDFtXTMDp0iRKGN4Xqa8+LIcBMm52T5Z+HA==" saltValue="FpRgBanB28f0gN9cfFH0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C91B-5CFA-4F47-9598-FE63F7FB77A1}">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sheetData>
  <sheetProtection algorithmName="SHA-512" hashValue="j5EGsVK0m6XLxc8piIhmiK4ORMHJCiIZ77+GgNQTlBiQNeTrTyyl5CGnAN4y8wyDkaA3RPH9Du5zMST/87PSXw==" saltValue="4mB2RNs945u8jU0DLoeX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4ECA-8F37-4C0D-BCFE-FEB5ADCBD543}">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sheetData>
  <sheetProtection algorithmName="SHA-512" hashValue="tdidRrwkLDTyFVPNGHxrZoThbzo/2GBQdu4NW26akW/Sgv2ENwVVKromZpZ1O9z0g63ZswtDmJgnzGWKiuHRTw==" saltValue="7kOETXAFWK53m5YWsHdL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186589</v>
      </c>
      <c r="E3" s="162"/>
      <c r="F3" s="163">
        <v>77507</v>
      </c>
      <c r="G3" s="164"/>
      <c r="H3" s="165"/>
    </row>
    <row r="4" spans="1:8" x14ac:dyDescent="0.2">
      <c r="A4" s="166"/>
      <c r="B4" s="167"/>
      <c r="C4" s="168"/>
      <c r="D4" s="169">
        <v>138662</v>
      </c>
      <c r="E4" s="170"/>
      <c r="F4" s="171">
        <v>42788</v>
      </c>
      <c r="G4" s="172"/>
      <c r="H4" s="173"/>
    </row>
    <row r="5" spans="1:8" x14ac:dyDescent="0.2">
      <c r="A5" s="154" t="s">
        <v>550</v>
      </c>
      <c r="B5" s="159"/>
      <c r="C5" s="160"/>
      <c r="D5" s="161">
        <v>65645</v>
      </c>
      <c r="E5" s="162"/>
      <c r="F5" s="163">
        <v>86564</v>
      </c>
      <c r="G5" s="164"/>
      <c r="H5" s="165"/>
    </row>
    <row r="6" spans="1:8" x14ac:dyDescent="0.2">
      <c r="A6" s="166"/>
      <c r="B6" s="167"/>
      <c r="C6" s="168"/>
      <c r="D6" s="169">
        <v>50911</v>
      </c>
      <c r="E6" s="170"/>
      <c r="F6" s="171">
        <v>44869</v>
      </c>
      <c r="G6" s="172"/>
      <c r="H6" s="173"/>
    </row>
    <row r="7" spans="1:8" x14ac:dyDescent="0.2">
      <c r="A7" s="154" t="s">
        <v>551</v>
      </c>
      <c r="B7" s="159"/>
      <c r="C7" s="160"/>
      <c r="D7" s="161">
        <v>68413</v>
      </c>
      <c r="E7" s="162"/>
      <c r="F7" s="163">
        <v>62698</v>
      </c>
      <c r="G7" s="164"/>
      <c r="H7" s="165"/>
    </row>
    <row r="8" spans="1:8" x14ac:dyDescent="0.2">
      <c r="A8" s="166"/>
      <c r="B8" s="167"/>
      <c r="C8" s="168"/>
      <c r="D8" s="169">
        <v>53460</v>
      </c>
      <c r="E8" s="170"/>
      <c r="F8" s="171">
        <v>31973</v>
      </c>
      <c r="G8" s="172"/>
      <c r="H8" s="173"/>
    </row>
    <row r="9" spans="1:8" x14ac:dyDescent="0.2">
      <c r="A9" s="154" t="s">
        <v>552</v>
      </c>
      <c r="B9" s="159"/>
      <c r="C9" s="160"/>
      <c r="D9" s="161">
        <v>99742</v>
      </c>
      <c r="E9" s="162"/>
      <c r="F9" s="163">
        <v>79245</v>
      </c>
      <c r="G9" s="164"/>
      <c r="H9" s="165"/>
    </row>
    <row r="10" spans="1:8" x14ac:dyDescent="0.2">
      <c r="A10" s="166"/>
      <c r="B10" s="167"/>
      <c r="C10" s="168"/>
      <c r="D10" s="169">
        <v>81805</v>
      </c>
      <c r="E10" s="170"/>
      <c r="F10" s="171">
        <v>40378</v>
      </c>
      <c r="G10" s="172"/>
      <c r="H10" s="173"/>
    </row>
    <row r="11" spans="1:8" x14ac:dyDescent="0.2">
      <c r="A11" s="154" t="s">
        <v>553</v>
      </c>
      <c r="B11" s="159"/>
      <c r="C11" s="160"/>
      <c r="D11" s="161">
        <v>78805</v>
      </c>
      <c r="E11" s="162"/>
      <c r="F11" s="163">
        <v>71604</v>
      </c>
      <c r="G11" s="164"/>
      <c r="H11" s="165"/>
    </row>
    <row r="12" spans="1:8" x14ac:dyDescent="0.2">
      <c r="A12" s="166"/>
      <c r="B12" s="167"/>
      <c r="C12" s="174"/>
      <c r="D12" s="169">
        <v>54338</v>
      </c>
      <c r="E12" s="170"/>
      <c r="F12" s="171">
        <v>45121</v>
      </c>
      <c r="G12" s="172"/>
      <c r="H12" s="173"/>
    </row>
    <row r="13" spans="1:8" x14ac:dyDescent="0.2">
      <c r="A13" s="154"/>
      <c r="B13" s="159"/>
      <c r="C13" s="175"/>
      <c r="D13" s="176">
        <v>99839</v>
      </c>
      <c r="E13" s="177"/>
      <c r="F13" s="178">
        <v>75524</v>
      </c>
      <c r="G13" s="179"/>
      <c r="H13" s="165"/>
    </row>
    <row r="14" spans="1:8" x14ac:dyDescent="0.2">
      <c r="A14" s="166"/>
      <c r="B14" s="167"/>
      <c r="C14" s="168"/>
      <c r="D14" s="169">
        <v>75835</v>
      </c>
      <c r="E14" s="170"/>
      <c r="F14" s="171">
        <v>41026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6.33</v>
      </c>
      <c r="C19" s="180">
        <f>ROUND(VALUE(SUBSTITUTE(実質収支比率等に係る経年分析!G$48,"▲","-")),2)</f>
        <v>5.5</v>
      </c>
      <c r="D19" s="180">
        <f>ROUND(VALUE(SUBSTITUTE(実質収支比率等に係る経年分析!H$48,"▲","-")),2)</f>
        <v>5.37</v>
      </c>
      <c r="E19" s="180">
        <f>ROUND(VALUE(SUBSTITUTE(実質収支比率等に係る経年分析!I$48,"▲","-")),2)</f>
        <v>5.16</v>
      </c>
      <c r="F19" s="180">
        <f>ROUND(VALUE(SUBSTITUTE(実質収支比率等に係る経年分析!J$48,"▲","-")),2)</f>
        <v>7.98</v>
      </c>
    </row>
    <row r="20" spans="1:11" x14ac:dyDescent="0.2">
      <c r="A20" s="180" t="s">
        <v>55</v>
      </c>
      <c r="B20" s="180">
        <f>ROUND(VALUE(SUBSTITUTE(実質収支比率等に係る経年分析!F$47,"▲","-")),2)</f>
        <v>44.01</v>
      </c>
      <c r="C20" s="180">
        <f>ROUND(VALUE(SUBSTITUTE(実質収支比率等に係る経年分析!G$47,"▲","-")),2)</f>
        <v>49.05</v>
      </c>
      <c r="D20" s="180">
        <f>ROUND(VALUE(SUBSTITUTE(実質収支比率等に係る経年分析!H$47,"▲","-")),2)</f>
        <v>51.05</v>
      </c>
      <c r="E20" s="180">
        <f>ROUND(VALUE(SUBSTITUTE(実質収支比率等に係る経年分析!I$47,"▲","-")),2)</f>
        <v>45.63</v>
      </c>
      <c r="F20" s="180">
        <f>ROUND(VALUE(SUBSTITUTE(実質収支比率等に係る経年分析!J$47,"▲","-")),2)</f>
        <v>39.82</v>
      </c>
    </row>
    <row r="21" spans="1:11" x14ac:dyDescent="0.2">
      <c r="A21" s="180" t="s">
        <v>56</v>
      </c>
      <c r="B21" s="180">
        <f>IF(ISNUMBER(VALUE(SUBSTITUTE(実質収支比率等に係る経年分析!F$49,"▲","-"))),ROUND(VALUE(SUBSTITUTE(実質収支比率等に係る経年分析!F$49,"▲","-")),2),NA())</f>
        <v>3.37</v>
      </c>
      <c r="C21" s="180">
        <f>IF(ISNUMBER(VALUE(SUBSTITUTE(実質収支比率等に係る経年分析!G$49,"▲","-"))),ROUND(VALUE(SUBSTITUTE(実質収支比率等に係る経年分析!G$49,"▲","-")),2),NA())</f>
        <v>2.31</v>
      </c>
      <c r="D21" s="180">
        <f>IF(ISNUMBER(VALUE(SUBSTITUTE(実質収支比率等に係る経年分析!H$49,"▲","-"))),ROUND(VALUE(SUBSTITUTE(実質収支比率等に係る経年分析!H$49,"▲","-")),2),NA())</f>
        <v>1.04</v>
      </c>
      <c r="E21" s="180">
        <f>IF(ISNUMBER(VALUE(SUBSTITUTE(実質収支比率等に係る経年分析!I$49,"▲","-"))),ROUND(VALUE(SUBSTITUTE(実質収支比率等に係る経年分析!I$49,"▲","-")),2),NA())</f>
        <v>-4.68</v>
      </c>
      <c r="F21" s="180">
        <f>IF(ISNUMBER(VALUE(SUBSTITUTE(実質収支比率等に係る経年分析!J$49,"▲","-"))),ROUND(VALUE(SUBSTITUTE(実質収支比率等に係る経年分析!J$49,"▲","-")),2),NA())</f>
        <v>-3.47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11.28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港湾整備事業特別会計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国民健康保険診療所事業特別会計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1.06</v>
      </c>
    </row>
    <row r="35" spans="1:16" x14ac:dyDescent="0.2">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2257</v>
      </c>
      <c r="E42" s="182"/>
      <c r="F42" s="182"/>
      <c r="G42" s="182">
        <f>'実質公債費比率（分子）の構造'!L$52</f>
        <v>2216</v>
      </c>
      <c r="H42" s="182"/>
      <c r="I42" s="182"/>
      <c r="J42" s="182">
        <f>'実質公債費比率（分子）の構造'!M$52</f>
        <v>2316</v>
      </c>
      <c r="K42" s="182"/>
      <c r="L42" s="182"/>
      <c r="M42" s="182">
        <f>'実質公債費比率（分子）の構造'!N$52</f>
        <v>2556</v>
      </c>
      <c r="N42" s="182"/>
      <c r="O42" s="182"/>
      <c r="P42" s="182">
        <f>'実質公債費比率（分子）の構造'!O$52</f>
        <v>2952</v>
      </c>
    </row>
    <row r="43" spans="1:16" x14ac:dyDescent="0.2">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2">
      <c r="A44" s="182" t="s">
        <v>65</v>
      </c>
      <c r="B44" s="182">
        <f>'実質公債費比率（分子）の構造'!K$50</f>
        <v>41</v>
      </c>
      <c r="C44" s="182"/>
      <c r="D44" s="182"/>
      <c r="E44" s="182">
        <f>'実質公債費比率（分子）の構造'!L$50</f>
        <v>30</v>
      </c>
      <c r="F44" s="182"/>
      <c r="G44" s="182"/>
      <c r="H44" s="182">
        <f>'実質公債費比率（分子）の構造'!M$50</f>
        <v>22</v>
      </c>
      <c r="I44" s="182"/>
      <c r="J44" s="182"/>
      <c r="K44" s="182">
        <f>'実質公債費比率（分子）の構造'!N$50</f>
        <v>17</v>
      </c>
      <c r="L44" s="182"/>
      <c r="M44" s="182"/>
      <c r="N44" s="182">
        <f>'実質公債費比率（分子）の構造'!O$50</f>
        <v>19</v>
      </c>
      <c r="O44" s="182"/>
      <c r="P44" s="182"/>
    </row>
    <row r="45" spans="1:16" x14ac:dyDescent="0.2">
      <c r="A45" s="182" t="s">
        <v>66</v>
      </c>
      <c r="B45" s="182">
        <f>'実質公債費比率（分子）の構造'!K$49</f>
        <v>74</v>
      </c>
      <c r="C45" s="182"/>
      <c r="D45" s="182"/>
      <c r="E45" s="182">
        <f>'実質公債費比率（分子）の構造'!L$49</f>
        <v>79</v>
      </c>
      <c r="F45" s="182"/>
      <c r="G45" s="182"/>
      <c r="H45" s="182">
        <f>'実質公債費比率（分子）の構造'!M$49</f>
        <v>124</v>
      </c>
      <c r="I45" s="182"/>
      <c r="J45" s="182"/>
      <c r="K45" s="182">
        <f>'実質公債費比率（分子）の構造'!N$49</f>
        <v>185</v>
      </c>
      <c r="L45" s="182"/>
      <c r="M45" s="182"/>
      <c r="N45" s="182">
        <f>'実質公債費比率（分子）の構造'!O$49</f>
        <v>227</v>
      </c>
      <c r="O45" s="182"/>
      <c r="P45" s="182"/>
    </row>
    <row r="46" spans="1:16" x14ac:dyDescent="0.2">
      <c r="A46" s="182" t="s">
        <v>67</v>
      </c>
      <c r="B46" s="182">
        <f>'実質公債費比率（分子）の構造'!K$48</f>
        <v>233</v>
      </c>
      <c r="C46" s="182"/>
      <c r="D46" s="182"/>
      <c r="E46" s="182">
        <f>'実質公債費比率（分子）の構造'!L$48</f>
        <v>232</v>
      </c>
      <c r="F46" s="182"/>
      <c r="G46" s="182"/>
      <c r="H46" s="182">
        <f>'実質公債費比率（分子）の構造'!M$48</f>
        <v>218</v>
      </c>
      <c r="I46" s="182"/>
      <c r="J46" s="182"/>
      <c r="K46" s="182">
        <f>'実質公債費比率（分子）の構造'!N$48</f>
        <v>197</v>
      </c>
      <c r="L46" s="182"/>
      <c r="M46" s="182"/>
      <c r="N46" s="182">
        <f>'実質公債費比率（分子）の構造'!O$48</f>
        <v>207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2696</v>
      </c>
      <c r="C49" s="182"/>
      <c r="D49" s="182"/>
      <c r="E49" s="182">
        <f>'実質公債費比率（分子）の構造'!L$45</f>
        <v>2539</v>
      </c>
      <c r="F49" s="182"/>
      <c r="G49" s="182"/>
      <c r="H49" s="182">
        <f>'実質公債費比率（分子）の構造'!M$45</f>
        <v>2591</v>
      </c>
      <c r="I49" s="182"/>
      <c r="J49" s="182"/>
      <c r="K49" s="182">
        <f>'実質公債費比率（分子）の構造'!N$45</f>
        <v>2931</v>
      </c>
      <c r="L49" s="182"/>
      <c r="M49" s="182"/>
      <c r="N49" s="182">
        <f>'実質公債費比率（分子）の構造'!O$45</f>
        <v>3568</v>
      </c>
      <c r="O49" s="182"/>
      <c r="P49" s="182"/>
    </row>
    <row r="50" spans="1:16" x14ac:dyDescent="0.2">
      <c r="A50" s="182" t="s">
        <v>71</v>
      </c>
      <c r="B50" s="182" t="e">
        <f>NA()</f>
        <v>#N/A</v>
      </c>
      <c r="C50" s="182">
        <f>IF(ISNUMBER('実質公債費比率（分子）の構造'!K$53),'実質公債費比率（分子）の構造'!K$53,NA())</f>
        <v>787</v>
      </c>
      <c r="D50" s="182" t="e">
        <f>NA()</f>
        <v>#N/A</v>
      </c>
      <c r="E50" s="182" t="e">
        <f>NA()</f>
        <v>#N/A</v>
      </c>
      <c r="F50" s="182">
        <f>IF(ISNUMBER('実質公債費比率（分子）の構造'!L$53),'実質公債費比率（分子）の構造'!L$53,NA())</f>
        <v>664</v>
      </c>
      <c r="G50" s="182" t="e">
        <f>NA()</f>
        <v>#N/A</v>
      </c>
      <c r="H50" s="182" t="e">
        <f>NA()</f>
        <v>#N/A</v>
      </c>
      <c r="I50" s="182">
        <f>IF(ISNUMBER('実質公債費比率（分子）の構造'!M$53),'実質公債費比率（分子）の構造'!M$53,NA())</f>
        <v>639</v>
      </c>
      <c r="J50" s="182" t="e">
        <f>NA()</f>
        <v>#N/A</v>
      </c>
      <c r="K50" s="182" t="e">
        <f>NA()</f>
        <v>#N/A</v>
      </c>
      <c r="L50" s="182">
        <f>IF(ISNUMBER('実質公債費比率（分子）の構造'!N$53),'実質公債費比率（分子）の構造'!N$53,NA())</f>
        <v>774</v>
      </c>
      <c r="M50" s="182" t="e">
        <f>NA()</f>
        <v>#N/A</v>
      </c>
      <c r="N50" s="182" t="e">
        <f>NA()</f>
        <v>#N/A</v>
      </c>
      <c r="O50" s="182">
        <f>IF(ISNUMBER('実質公債費比率（分子）の構造'!O$53),'実質公債費比率（分子）の構造'!O$53,NA())</f>
        <v>1069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30047</v>
      </c>
      <c r="E56" s="181"/>
      <c r="F56" s="181"/>
      <c r="G56" s="181">
        <f>'将来負担比率（分子）の構造'!J$52</f>
        <v>30755</v>
      </c>
      <c r="H56" s="181"/>
      <c r="I56" s="181"/>
      <c r="J56" s="181">
        <f>'将来負担比率（分子）の構造'!K$52</f>
        <v>31306</v>
      </c>
      <c r="K56" s="181"/>
      <c r="L56" s="181"/>
      <c r="M56" s="181">
        <f>'将来負担比率（分子）の構造'!L$52</f>
        <v>32027</v>
      </c>
      <c r="N56" s="181"/>
      <c r="O56" s="181"/>
      <c r="P56" s="181">
        <f>'将来負担比率（分子）の構造'!M$52</f>
        <v>31770</v>
      </c>
    </row>
    <row r="57" spans="1:16" x14ac:dyDescent="0.2">
      <c r="A57" s="181" t="s">
        <v>42</v>
      </c>
      <c r="B57" s="181"/>
      <c r="C57" s="181"/>
      <c r="D57" s="181">
        <f>'将来負担比率（分子）の構造'!I$51</f>
        <v>339</v>
      </c>
      <c r="E57" s="181"/>
      <c r="F57" s="181"/>
      <c r="G57" s="181">
        <f>'将来負担比率（分子）の構造'!J$51</f>
        <v>232</v>
      </c>
      <c r="H57" s="181"/>
      <c r="I57" s="181"/>
      <c r="J57" s="181">
        <f>'将来負担比率（分子）の構造'!K$51</f>
        <v>124</v>
      </c>
      <c r="K57" s="181"/>
      <c r="L57" s="181"/>
      <c r="M57" s="181">
        <f>'将来負担比率（分子）の構造'!L$51</f>
        <v>17</v>
      </c>
      <c r="N57" s="181"/>
      <c r="O57" s="181"/>
      <c r="P57" s="181" t="str">
        <f>'将来負担比率（分子）の構造'!M$51</f>
        <v>-</v>
      </c>
    </row>
    <row r="58" spans="1:16" x14ac:dyDescent="0.2">
      <c r="A58" s="181" t="s">
        <v>41</v>
      </c>
      <c r="B58" s="181"/>
      <c r="C58" s="181"/>
      <c r="D58" s="181">
        <f>'将来負担比率（分子）の構造'!I$50</f>
        <v>10034</v>
      </c>
      <c r="E58" s="181"/>
      <c r="F58" s="181"/>
      <c r="G58" s="181">
        <f>'将来負担比率（分子）の構造'!J$50</f>
        <v>17912</v>
      </c>
      <c r="H58" s="181"/>
      <c r="I58" s="181"/>
      <c r="J58" s="181">
        <f>'将来負担比率（分子）の構造'!K$50</f>
        <v>18073</v>
      </c>
      <c r="K58" s="181"/>
      <c r="L58" s="181"/>
      <c r="M58" s="181">
        <f>'将来負担比率（分子）の構造'!L$50</f>
        <v>17428</v>
      </c>
      <c r="N58" s="181"/>
      <c r="O58" s="181"/>
      <c r="P58" s="181">
        <f>'将来負担比率（分子）の構造'!M$50</f>
        <v>15984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40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5752</v>
      </c>
      <c r="C62" s="181"/>
      <c r="D62" s="181"/>
      <c r="E62" s="181">
        <f>'将来負担比率（分子）の構造'!J$45</f>
        <v>5483</v>
      </c>
      <c r="F62" s="181"/>
      <c r="G62" s="181"/>
      <c r="H62" s="181">
        <f>'将来負担比率（分子）の構造'!K$45</f>
        <v>5288</v>
      </c>
      <c r="I62" s="181"/>
      <c r="J62" s="181"/>
      <c r="K62" s="181">
        <f>'将来負担比率（分子）の構造'!L$45</f>
        <v>4846</v>
      </c>
      <c r="L62" s="181"/>
      <c r="M62" s="181"/>
      <c r="N62" s="181">
        <f>'将来負担比率（分子）の構造'!M$45</f>
        <v>4722</v>
      </c>
      <c r="O62" s="181"/>
      <c r="P62" s="181"/>
    </row>
    <row r="63" spans="1:16" x14ac:dyDescent="0.2">
      <c r="A63" s="181" t="s">
        <v>34</v>
      </c>
      <c r="B63" s="181">
        <f>'将来負担比率（分子）の構造'!I$44</f>
        <v>2102</v>
      </c>
      <c r="C63" s="181"/>
      <c r="D63" s="181"/>
      <c r="E63" s="181">
        <f>'将来負担比率（分子）の構造'!J$44</f>
        <v>2280</v>
      </c>
      <c r="F63" s="181"/>
      <c r="G63" s="181"/>
      <c r="H63" s="181">
        <f>'将来負担比率（分子）の構造'!K$44</f>
        <v>2223</v>
      </c>
      <c r="I63" s="181"/>
      <c r="J63" s="181"/>
      <c r="K63" s="181">
        <f>'将来負担比率（分子）の構造'!L$44</f>
        <v>2278</v>
      </c>
      <c r="L63" s="181"/>
      <c r="M63" s="181"/>
      <c r="N63" s="181">
        <f>'将来負担比率（分子）の構造'!M$44</f>
        <v>2090</v>
      </c>
      <c r="O63" s="181"/>
      <c r="P63" s="181"/>
    </row>
    <row r="64" spans="1:16" x14ac:dyDescent="0.2">
      <c r="A64" s="181" t="s">
        <v>33</v>
      </c>
      <c r="B64" s="181">
        <f>'将来負担比率（分子）の構造'!I$43</f>
        <v>2426</v>
      </c>
      <c r="C64" s="181"/>
      <c r="D64" s="181"/>
      <c r="E64" s="181">
        <f>'将来負担比率（分子）の構造'!J$43</f>
        <v>2278</v>
      </c>
      <c r="F64" s="181"/>
      <c r="G64" s="181"/>
      <c r="H64" s="181">
        <f>'将来負担比率（分子）の構造'!K$43</f>
        <v>2128</v>
      </c>
      <c r="I64" s="181"/>
      <c r="J64" s="181"/>
      <c r="K64" s="181">
        <f>'将来負担比率（分子）の構造'!L$43</f>
        <v>1817</v>
      </c>
      <c r="L64" s="181"/>
      <c r="M64" s="181"/>
      <c r="N64" s="181">
        <f>'将来負担比率（分子）の構造'!M$43</f>
        <v>1877</v>
      </c>
      <c r="O64" s="181"/>
      <c r="P64" s="181"/>
    </row>
    <row r="65" spans="1:16" x14ac:dyDescent="0.2">
      <c r="A65" s="181" t="s">
        <v>32</v>
      </c>
      <c r="B65" s="181">
        <f>'将来負担比率（分子）の構造'!I$42</f>
        <v>477</v>
      </c>
      <c r="C65" s="181"/>
      <c r="D65" s="181"/>
      <c r="E65" s="181">
        <f>'将来負担比率（分子）の構造'!J$42</f>
        <v>73</v>
      </c>
      <c r="F65" s="181"/>
      <c r="G65" s="181"/>
      <c r="H65" s="181">
        <f>'将来負担比率（分子）の構造'!K$42</f>
        <v>53</v>
      </c>
      <c r="I65" s="181"/>
      <c r="J65" s="181"/>
      <c r="K65" s="181">
        <f>'将来負担比率（分子）の構造'!L$42</f>
        <v>37</v>
      </c>
      <c r="L65" s="181"/>
      <c r="M65" s="181"/>
      <c r="N65" s="181">
        <f>'将来負担比率（分子）の構造'!M$42</f>
        <v>41</v>
      </c>
      <c r="O65" s="181"/>
      <c r="P65" s="181"/>
    </row>
    <row r="66" spans="1:16" x14ac:dyDescent="0.2">
      <c r="A66" s="181" t="s">
        <v>31</v>
      </c>
      <c r="B66" s="181">
        <f>'将来負担比率（分子）の構造'!I$41</f>
        <v>32747</v>
      </c>
      <c r="C66" s="181"/>
      <c r="D66" s="181"/>
      <c r="E66" s="181">
        <f>'将来負担比率（分子）の構造'!J$41</f>
        <v>33451</v>
      </c>
      <c r="F66" s="181"/>
      <c r="G66" s="181"/>
      <c r="H66" s="181">
        <f>'将来負担比率（分子）の構造'!K$41</f>
        <v>34262</v>
      </c>
      <c r="I66" s="181"/>
      <c r="J66" s="181"/>
      <c r="K66" s="181">
        <f>'将来負担比率（分子）の構造'!L$41</f>
        <v>35306</v>
      </c>
      <c r="L66" s="181"/>
      <c r="M66" s="181"/>
      <c r="N66" s="181">
        <f>'将来負担比率（分子）の構造'!M$41</f>
        <v>34998</v>
      </c>
      <c r="O66" s="181"/>
      <c r="P66" s="181"/>
    </row>
    <row r="67" spans="1:16" x14ac:dyDescent="0.2">
      <c r="A67" s="181" t="s">
        <v>75</v>
      </c>
      <c r="B67" s="181" t="e">
        <f>NA()</f>
        <v>#N/A</v>
      </c>
      <c r="C67" s="181">
        <f>IF(ISNUMBER('将来負担比率（分子）の構造'!I$53), IF('将来負担比率（分子）の構造'!I$53 &lt; 0, 0, '将来負担比率（分子）の構造'!I$53), NA())</f>
        <v>3084</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10183</v>
      </c>
      <c r="C72" s="185">
        <f>基金残高に係る経年分析!G55</f>
        <v>9257</v>
      </c>
      <c r="D72" s="185">
        <f>基金残高に係る経年分析!H55</f>
        <v>8003</v>
      </c>
    </row>
    <row r="73" spans="1:16" x14ac:dyDescent="0.2">
      <c r="A73" s="184" t="s">
        <v>78</v>
      </c>
      <c r="B73" s="185">
        <f>基金残高に係る経年分析!F56</f>
        <v>1326</v>
      </c>
      <c r="C73" s="185">
        <f>基金残高に係る経年分析!G56</f>
        <v>1890</v>
      </c>
      <c r="D73" s="185">
        <f>基金残高に係る経年分析!H56</f>
        <v>1833</v>
      </c>
    </row>
    <row r="74" spans="1:16" x14ac:dyDescent="0.2">
      <c r="A74" s="184" t="s">
        <v>79</v>
      </c>
      <c r="B74" s="185">
        <f>基金残高に係る経年分析!F57</f>
        <v>8705</v>
      </c>
      <c r="C74" s="185">
        <f>基金残高に係る経年分析!G57</f>
        <v>8921</v>
      </c>
      <c r="D74" s="185">
        <f>基金残高に係る経年分析!H57</f>
        <v>9235</v>
      </c>
    </row>
  </sheetData>
  <sheetProtection algorithmName="SHA-512" hashValue="+KkiZNp9FMPsqPhVJAIYQ4fMEZs+TpLKe8/2ypUME8XRMZqHI9+G9161PRlHWhyR86laoANQN9jElg7tYavmQg==" saltValue="UuVc6yyWaiWmZoQoqkSg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2021-03-04T08:25:18Z</cp:lastPrinted>
  <dcterms:created xsi:type="dcterms:W3CDTF">2021-02-05T04:12:04Z</dcterms:created>
  <dcterms:modified xsi:type="dcterms:W3CDTF">2021-10-28T04:44:06Z</dcterms:modified>
  <cp:category/>
</cp:coreProperties>
</file>